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<sst xmlns="http://schemas.openxmlformats.org/spreadsheetml/2006/main" count="72" uniqueCount="72">
  <si>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</si>
  <si>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IPE030</t>
  </si>
  <si>
    <t xml:space="preserve">Ud</t>
  </si>
  <si>
    <t xml:space="preserve">Pára-raios com dispositivo de ionização não radioactivo "PDI".</t>
  </si>
  <si>
    <r>
      <rPr>
        <sz val="8.25"/>
        <color rgb="FF000000"/>
        <rFont val="Arial"/>
        <family val="2"/>
      </rPr>
      <t xml:space="preserve">Sistema externo de protecção contra o raio, formado por pára-raios com dispositivo de ionização não radioactivo tipo "PDI", avanço de 15 µs e raio de protecção de 32 m para um nível de protecção I + medidas complementares segundo NP 4426, série Dat Controler Remote, modelo AT-2515 "APLICACIONES TECNOLÓGICAS", colocado em cobertura sobre mastro de aço galvanizado a quente, modelo AT-056A "APLICACIONES TECNOLÓGICAS", de 1 1/2" de diâmetro e 6 m de comprimento. Incluindo suportes, peças especiais, barra condutora de cobre estanhado, vias de faíscas, contador dos impactos de raio recebidos,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</si>
  <si>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</si>
  <si>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</si>
  <si>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</si>
  <si>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</si>
  <si>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</si>
  <si>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</si>
  <si>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mt41pea010gje</t>
  </si>
  <si>
    <t xml:space="preserve">Ud</t>
  </si>
  <si>
    <t xml:space="preserve">Pára-raios tipo "PDI" com dispositivo de ionização não radioactivo, avanço de 15 µs e raio de protecção de 32 m para um nível de protecção I + medidas complementares, de 1 m de altura, série Dat Controler Remote, modelo AT-2515 "APLICACIONES TECNOLÓGICAS", com dispositivo de teste remoto do estado da ponta, modelo AT-Remote Tester, com comunicação através de ligações M2M e RF, e alimentação com módulo solar fotovoltaico, segundo NP 4426.</t>
  </si>
  <si>
    <t xml:space="preserve">mt41paa010e</t>
  </si>
  <si>
    <t xml:space="preserve">Ud</t>
  </si>
  <si>
    <t xml:space="preserve">Peça de adaptação cabeça-mastro e ensamblamento cabeça-mastro-condutor, de latão, modelo AT-011A "APLICACIONES TECNOLÓGICAS", para mastro de 1 1/2" e tubo interior com cabo de cobre de 8 a 10 mm de diâmetro ou barra condutora de cobre estanhado de 30x2 mm.</t>
  </si>
  <si>
    <t xml:space="preserve">mt41paa020b</t>
  </si>
  <si>
    <t xml:space="preserve">Ud</t>
  </si>
  <si>
    <t xml:space="preserve">Mastro de aço galvanizado a quente, modelo AT-056A "APLICACIONES TECNOLÓGICAS", de 1 1/2" de diâmetro e 6 m de comprimento, para fixação a parede ou estrutura.</t>
  </si>
  <si>
    <t xml:space="preserve">mt41paa040b</t>
  </si>
  <si>
    <t xml:space="preserve">Ud</t>
  </si>
  <si>
    <t xml:space="preserve">Tripé de ancoragem para mastro, com placa base de 500x500x10 mm, de aço galvanizado a quente, de 1 m de comprimento, modelo AT-006B "APLICACIONES TECNOLÓGICAS", para fixar com parafusos à cobertura.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</si>
  <si>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</si>
  <si>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</si>
  <si>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</si>
  <si>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mt41paa056b</t>
  </si>
  <si>
    <t xml:space="preserve">Ud</t>
  </si>
  <si>
    <t xml:space="preserve">Suporte piramidal para condutor de 8 mm de diâmetro ou barra condutora de entre 30x2 mm e 30x3,5 mm de secção, modelo AT-183E "APLICACIONES TECNOLÓGICAS", para fixação do grampo a superfícies horizontais.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</si>
  <si>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</si>
  <si>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</si>
  <si>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</si>
  <si>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mt41paa070b</t>
  </si>
  <si>
    <t xml:space="preserve">Ud</t>
  </si>
  <si>
    <t xml:space="preserve">Caminho de faíscas, modelo AT-060F "APLICACIONES TECNOLÓGICAS", para mastro de antena e ligação a chapa de cobre estanhado.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</si>
  <si>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</si>
  <si>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</si>
  <si>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</si>
  <si>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</si>
  <si>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</si>
  <si>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</si>
  <si>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mt41paa060b</t>
  </si>
  <si>
    <t xml:space="preserve">Ud</t>
  </si>
  <si>
    <t xml:space="preserve">Contador mecânico dos impactos de raio recebidos pelo sistema de protecção, modelo AT-034G "APLICACIONES TECNOLÓGICAS".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</si>
  <si>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</si>
  <si>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</si>
  <si>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</si>
  <si>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</si>
  <si>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</si>
  <si>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</si>
  <si>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</si>
  <si>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</si>
  <si>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</si>
  <si>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</si>
  <si>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</si>
  <si>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</si>
  <si>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mt35ate010b</t>
  </si>
  <si>
    <t xml:space="preserve">Ud</t>
  </si>
  <si>
    <t xml:space="preserve">Eléctrodo dinâmico para rede de terra, de 28 mm de diâmetro e 2,5 m de comprimento, de longa duração, com efeito condensador, modelo AT-025H "APLICACIONES TECNOLÓGICAS".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</si>
  <si>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</si>
  <si>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</si>
  <si>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</si>
  <si>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</si>
  <si>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</si>
  <si>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</si>
  <si>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</si>
  <si>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</si>
  <si>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</si>
  <si>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</si>
  <si>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</si>
  <si>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1.047,51€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</si>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</sst>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2956.83</v>
      </c>
      <c r="G9" s="13">
        <f ca="1">ROUND(INDIRECT(ADDRESS(ROW()+(0), COLUMN()+(-2), 1))*INDIRECT(ADDRESS(ROW()+(0), COLUMN()+(-1), 1)), 2)</f>
        <v>2956.83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75.85</v>
      </c>
      <c r="G10" s="17">
        <f ca="1">ROUND(INDIRECT(ADDRESS(ROW()+(0), COLUMN()+(-2), 1))*INDIRECT(ADDRESS(ROW()+(0), COLUMN()+(-1), 1)), 2)</f>
        <v>75.85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265.44</v>
      </c>
      <c r="G11" s="17">
        <f ca="1">ROUND(INDIRECT(ADDRESS(ROW()+(0), COLUMN()+(-2), 1))*INDIRECT(ADDRESS(ROW()+(0), COLUMN()+(-1), 1)), 2)</f>
        <v>265.44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478.76</v>
      </c>
      <c r="G12" s="17">
        <f ca="1">ROUND(INDIRECT(ADDRESS(ROW()+(0), COLUMN()+(-2), 1))*INDIRECT(ADDRESS(ROW()+(0), COLUMN()+(-1), 1)), 2)</f>
        <v>478.76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96.5</v>
      </c>
      <c r="F13" s="17">
        <v>55.35</v>
      </c>
      <c r="G13" s="17">
        <f ca="1">ROUND(INDIRECT(ADDRESS(ROW()+(0), COLUMN()+(-2), 1))*INDIRECT(ADDRESS(ROW()+(0), COLUMN()+(-1), 1)), 2)</f>
        <v>5341.28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16</v>
      </c>
      <c r="F14" s="17">
        <v>10.5</v>
      </c>
      <c r="G14" s="17">
        <f ca="1">ROUND(INDIRECT(ADDRESS(ROW()+(0), COLUMN()+(-2), 1))*INDIRECT(ADDRESS(ROW()+(0), COLUMN()+(-1), 1)), 2)</f>
        <v>168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20</v>
      </c>
      <c r="F15" s="17">
        <v>23.71</v>
      </c>
      <c r="G15" s="17">
        <f ca="1">ROUND(INDIRECT(ADDRESS(ROW()+(0), COLUMN()+(-2), 1))*INDIRECT(ADDRESS(ROW()+(0), COLUMN()+(-1), 1)), 2)</f>
        <v>474.2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279.1</v>
      </c>
      <c r="G16" s="17">
        <f ca="1">ROUND(INDIRECT(ADDRESS(ROW()+(0), COLUMN()+(-2), 1))*INDIRECT(ADDRESS(ROW()+(0), COLUMN()+(-1), 1)), 2)</f>
        <v>279.1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259.9</v>
      </c>
      <c r="G17" s="17">
        <f ca="1">ROUND(INDIRECT(ADDRESS(ROW()+(0), COLUMN()+(-2), 1))*INDIRECT(ADDRESS(ROW()+(0), COLUMN()+(-1), 1)), 2)</f>
        <v>259.9</v>
      </c>
    </row>
    <row r="18" spans="1:7" ht="34.5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31.4</v>
      </c>
      <c r="G18" s="17">
        <f ca="1">ROUND(INDIRECT(ADDRESS(ROW()+(0), COLUMN()+(-2), 1))*INDIRECT(ADDRESS(ROW()+(0), COLUMN()+(-1), 1)), 2)</f>
        <v>62.8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507.23</v>
      </c>
      <c r="G19" s="17">
        <f ca="1">ROUND(INDIRECT(ADDRESS(ROW()+(0), COLUMN()+(-2), 1))*INDIRECT(ADDRESS(ROW()+(0), COLUMN()+(-1), 1)), 2)</f>
        <v>507.23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40.55</v>
      </c>
      <c r="G20" s="17">
        <f ca="1">ROUND(INDIRECT(ADDRESS(ROW()+(0), COLUMN()+(-2), 1))*INDIRECT(ADDRESS(ROW()+(0), COLUMN()+(-1), 1)), 2)</f>
        <v>40.55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55.09</v>
      </c>
      <c r="G21" s="17">
        <f ca="1">ROUND(INDIRECT(ADDRESS(ROW()+(0), COLUMN()+(-2), 1))*INDIRECT(ADDRESS(ROW()+(0), COLUMN()+(-1), 1)), 2)</f>
        <v>55.09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13</v>
      </c>
      <c r="F22" s="17">
        <v>127.38</v>
      </c>
      <c r="G22" s="17">
        <f ca="1">ROUND(INDIRECT(ADDRESS(ROW()+(0), COLUMN()+(-2), 1))*INDIRECT(ADDRESS(ROW()+(0), COLUMN()+(-1), 1)), 2)</f>
        <v>1655.94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12</v>
      </c>
      <c r="F23" s="17">
        <v>96.58</v>
      </c>
      <c r="G23" s="17">
        <f ca="1">ROUND(INDIRECT(ADDRESS(ROW()+(0), COLUMN()+(-2), 1))*INDIRECT(ADDRESS(ROW()+(0), COLUMN()+(-1), 1)), 2)</f>
        <v>1158.96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12</v>
      </c>
      <c r="F24" s="17">
        <v>363.56</v>
      </c>
      <c r="G24" s="17">
        <f ca="1">ROUND(INDIRECT(ADDRESS(ROW()+(0), COLUMN()+(-2), 1))*INDIRECT(ADDRESS(ROW()+(0), COLUMN()+(-1), 1)), 2)</f>
        <v>4362.72</v>
      </c>
    </row>
    <row r="25" spans="1:7" ht="34.50" thickBot="1" customHeight="1">
      <c r="A25" s="14" t="s">
        <v>59</v>
      </c>
      <c r="B25" s="14"/>
      <c r="C25" s="15" t="s">
        <v>60</v>
      </c>
      <c r="D25" s="14" t="s">
        <v>61</v>
      </c>
      <c r="E25" s="16">
        <v>12</v>
      </c>
      <c r="F25" s="17">
        <v>96.44</v>
      </c>
      <c r="G25" s="17">
        <f ca="1">ROUND(INDIRECT(ADDRESS(ROW()+(0), COLUMN()+(-2), 1))*INDIRECT(ADDRESS(ROW()+(0), COLUMN()+(-1), 1)), 2)</f>
        <v>1157.28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27.3</v>
      </c>
      <c r="F26" s="17">
        <v>23.31</v>
      </c>
      <c r="G26" s="17">
        <f ca="1">ROUND(INDIRECT(ADDRESS(ROW()+(0), COLUMN()+(-2), 1))*INDIRECT(ADDRESS(ROW()+(0), COLUMN()+(-1), 1)), 2)</f>
        <v>636.36</v>
      </c>
    </row>
    <row r="27" spans="1:7" ht="13.50" thickBot="1" customHeight="1">
      <c r="A27" s="14" t="s">
        <v>65</v>
      </c>
      <c r="B27" s="14"/>
      <c r="C27" s="18" t="s">
        <v>66</v>
      </c>
      <c r="D27" s="19" t="s">
        <v>67</v>
      </c>
      <c r="E27" s="20">
        <v>27.3</v>
      </c>
      <c r="F27" s="21">
        <v>22.09</v>
      </c>
      <c r="G27" s="21">
        <f ca="1">ROUND(INDIRECT(ADDRESS(ROW()+(0), COLUMN()+(-2), 1))*INDIRECT(ADDRESS(ROW()+(0), COLUMN()+(-1), 1)), 2)</f>
        <v>603.06</v>
      </c>
    </row>
    <row r="28" spans="1:7" ht="13.50" thickBot="1" customHeight="1">
      <c r="A28" s="19"/>
      <c r="B28" s="19"/>
      <c r="C28" s="22" t="s">
        <v>68</v>
      </c>
      <c r="D28" s="5" t="s">
        <v>69</v>
      </c>
      <c r="E28" s="23">
        <v>2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20539.3</v>
      </c>
      <c r="G28" s="24">
        <f ca="1">ROUND(INDIRECT(ADDRESS(ROW()+(0), COLUMN()+(-2), 1))*INDIRECT(ADDRESS(ROW()+(0), COLUMN()+(-1), 1))/100, 2)</f>
        <v>410.79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20950.1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