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<sst xmlns="http://schemas.openxmlformats.org/spreadsheetml/2006/main" count="72" uniqueCount="72">
  <si>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</si>
  <si>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FBY015</t>
  </si>
  <si>
    <t xml:space="preserve">m²</t>
  </si>
  <si>
    <t xml:space="preserve">Parede de placas de gesso laminado. Sistema "KNAUF".</t>
  </si>
  <si>
    <r>
      <rPr>
        <sz val="8.25"/>
        <color rgb="FF000000"/>
        <rFont val="Arial"/>
        <family val="2"/>
      </rPr>
      <t xml:space="preserve">Parede simples W111.es "KNAUF" (15+70+15)/400 (70) (1 Standard (A) + 1 alta dureza (DI)), de 100 mm de espessura total, com nível de qualidade do acabamento Q2, formado por uma estrutura simples de perfis de chapa de aço galvanizado de 70 mm de largura, à base de montantes (elementos verticais) separados 400 mm entre si, com disposição normal "N" e canais (elementos horizontais), à qual aparafusam-se duas placas no total (uma placa tipo Standard (A) numa face, de 15 mm de espessura e uma placa tipo alta dureza (DI) de 15 mm de espessura na outra face). Inclusive fita acústica de dilatação autocolante "KNAUF"; parafusos para a fixação das placas; fita de papel com reforço metálico "KNAUF"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</si>
  <si>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</si>
  <si>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</si>
  <si>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</si>
  <si>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</si>
  <si>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</si>
  <si>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</si>
  <si>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mt12pck020c</t>
  </si>
  <si>
    <t xml:space="preserve">m</t>
  </si>
  <si>
    <t xml:space="preserve">Fita acústica de dilatação, autocolante, de espuma de poliuretano de células fechadas "KNAUF", de 3,2 mm de espessura e 70 mm de largura, resistência térmica 0,10 m²°C/W, condutibilidade térmica 0,032 W/(m°C).</t>
  </si>
  <si>
    <t xml:space="preserve">mt12pfk020c</t>
  </si>
  <si>
    <t xml:space="preserve">m</t>
  </si>
  <si>
    <t xml:space="preserve">Canal 70/30 "KNAUF" de aço galvanizado, segundo EN 14195.</t>
  </si>
  <si>
    <t xml:space="preserve">mt12pfk010c</t>
  </si>
  <si>
    <t xml:space="preserve">m</t>
  </si>
  <si>
    <t xml:space="preserve">Montante 70/38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</si>
  <si>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</si>
  <si>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</si>
  <si>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</si>
  <si>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mt12ppk010hb</t>
  </si>
  <si>
    <t xml:space="preserve">m²</t>
  </si>
  <si>
    <t xml:space="preserve">Placa de gesso laminado DI / EN 520 - 1200 / comprimento / 15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</si>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</sst>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0.34</v>
      </c>
      <c r="J9" s="13">
        <f ca="1">ROUND(INDIRECT(ADDRESS(ROW()+(0), COLUMN()+(-3), 1))*INDIRECT(ADDRESS(ROW()+(0), COLUMN()+(-1), 1)), 2)</f>
        <v>0.41</v>
      </c>
      <c r="K9" s="13"/>
    </row>
    <row r="10" spans="1:11" ht="13.50" thickBot="1" customHeight="1">
      <c r="A10" s="14" t="s">
        <v>14</v>
      </c>
      <c r="B10" s="14"/>
      <c r="C10" s="15" t="s">
        <v>15</v>
      </c>
      <c r="D10" s="15"/>
      <c r="E10" s="14" t="s">
        <v>16</v>
      </c>
      <c r="F10" s="14"/>
      <c r="G10" s="16">
        <v>0.7</v>
      </c>
      <c r="H10" s="16"/>
      <c r="I10" s="17">
        <v>1.68</v>
      </c>
      <c r="J10" s="17">
        <f ca="1">ROUND(INDIRECT(ADDRESS(ROW()+(0), COLUMN()+(-3), 1))*INDIRECT(ADDRESS(ROW()+(0), COLUMN()+(-1), 1)), 2)</f>
        <v>1.18</v>
      </c>
      <c r="K10" s="17"/>
    </row>
    <row r="11" spans="1:11" ht="13.50" thickBot="1" customHeight="1">
      <c r="A11" s="14" t="s">
        <v>17</v>
      </c>
      <c r="B11" s="14"/>
      <c r="C11" s="15" t="s">
        <v>18</v>
      </c>
      <c r="D11" s="15"/>
      <c r="E11" s="14" t="s">
        <v>19</v>
      </c>
      <c r="F11" s="14"/>
      <c r="G11" s="16">
        <v>2.75</v>
      </c>
      <c r="H11" s="16"/>
      <c r="I11" s="17">
        <v>2.07</v>
      </c>
      <c r="J11" s="17">
        <f ca="1">ROUND(INDIRECT(ADDRESS(ROW()+(0), COLUMN()+(-3), 1))*INDIRECT(ADDRESS(ROW()+(0), COLUMN()+(-1), 1)), 2)</f>
        <v>5.69</v>
      </c>
      <c r="K11" s="17"/>
    </row>
    <row r="12" spans="1:11" ht="34.50" thickBot="1" customHeight="1">
      <c r="A12" s="14" t="s">
        <v>20</v>
      </c>
      <c r="B12" s="14"/>
      <c r="C12" s="15" t="s">
        <v>21</v>
      </c>
      <c r="D12" s="15"/>
      <c r="E12" s="14" t="s">
        <v>22</v>
      </c>
      <c r="F12" s="14"/>
      <c r="G12" s="16">
        <v>1.05</v>
      </c>
      <c r="H12" s="16"/>
      <c r="I12" s="17">
        <v>4.92</v>
      </c>
      <c r="J12" s="17">
        <f ca="1">ROUND(INDIRECT(ADDRESS(ROW()+(0), COLUMN()+(-3), 1))*INDIRECT(ADDRESS(ROW()+(0), COLUMN()+(-1), 1)), 2)</f>
        <v>5.17</v>
      </c>
      <c r="K12" s="17"/>
    </row>
    <row r="13" spans="1:11" ht="34.50" thickBot="1" customHeight="1">
      <c r="A13" s="14" t="s">
        <v>23</v>
      </c>
      <c r="B13" s="14"/>
      <c r="C13" s="15" t="s">
        <v>24</v>
      </c>
      <c r="D13" s="15"/>
      <c r="E13" s="14" t="s">
        <v>25</v>
      </c>
      <c r="F13" s="14"/>
      <c r="G13" s="16">
        <v>1.05</v>
      </c>
      <c r="H13" s="16"/>
      <c r="I13" s="17">
        <v>6.22</v>
      </c>
      <c r="J13" s="17">
        <f ca="1">ROUND(INDIRECT(ADDRESS(ROW()+(0), COLUMN()+(-3), 1))*INDIRECT(ADDRESS(ROW()+(0), COLUMN()+(-1), 1)), 2)</f>
        <v>6.53</v>
      </c>
      <c r="K13" s="17"/>
    </row>
    <row r="14" spans="1:11" ht="13.50" thickBot="1" customHeight="1">
      <c r="A14" s="14" t="s">
        <v>26</v>
      </c>
      <c r="B14" s="14"/>
      <c r="C14" s="15" t="s">
        <v>27</v>
      </c>
      <c r="D14" s="15"/>
      <c r="E14" s="14" t="s">
        <v>28</v>
      </c>
      <c r="F14" s="14"/>
      <c r="G14" s="16">
        <v>38</v>
      </c>
      <c r="H14" s="16"/>
      <c r="I14" s="17">
        <v>0.01</v>
      </c>
      <c r="J14" s="17">
        <f ca="1">ROUND(INDIRECT(ADDRESS(ROW()+(0), COLUMN()+(-3), 1))*INDIRECT(ADDRESS(ROW()+(0), COLUMN()+(-1), 1)), 2)</f>
        <v>0.38</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1.212</v>
      </c>
      <c r="H16" s="16"/>
      <c r="I16" s="17">
        <v>0.93</v>
      </c>
      <c r="J16" s="17">
        <f ca="1">ROUND(INDIRECT(ADDRESS(ROW()+(0), COLUMN()+(-3), 1))*INDIRECT(ADDRESS(ROW()+(0), COLUMN()+(-1), 1)), 2)</f>
        <v>1.13</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34.3</v>
      </c>
      <c r="J21" s="24">
        <f ca="1">ROUND(INDIRECT(ADDRESS(ROW()+(0), COLUMN()+(-3), 1))*INDIRECT(ADDRESS(ROW()+(0), COLUMN()+(-1), 1))/100, 2)</f>
        <v>0.69</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34.99</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