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<sst xmlns="http://schemas.openxmlformats.org/spreadsheetml/2006/main" count="75" uniqueCount="75">
  <si>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</si>
  <si>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FBY016</t>
  </si>
  <si>
    <t xml:space="preserve">m²</t>
  </si>
  <si>
    <t xml:space="preserve">Parede de placas de gesso laminado, anti-radiações. Sistema "KNAUF".</t>
  </si>
  <si>
    <r>
      <rPr>
        <sz val="8.25"/>
        <color rgb="FF000000"/>
        <rFont val="Arial"/>
        <family val="2"/>
      </rPr>
      <t xml:space="preserve">Parede múltipla (12,5+12,5+12,5+70+12,5+12,5+12,5)/400 (70) (4 Safeboard (DF) + 2 Diamant (DFH1I)), anti-radiações, de 145 mm de espessura total, com nível de qualidade do acabamento Q1, formado por uma estrutura simples de perfis de chapa de aço galvanizado de 70 mm de largura, à base de montantes (elementos verticais) separados 400 mm entre si, com disposição normal "N" e canais (elementos horizontais), à qual se aparafusam seis placas no total (uma placa tipo Safeboard (DF), uma placa tipo Safeboard (DF) e uma placa tipo Diamant (DFH1I) numa face e uma placa tipo Safeboard (DF), uma placa tipo Safeboard (DF) e uma placa tipo Diamant (DFH1I) na outra face, todas de 12,5 mm de espessura). Inclusive fita acústica de dilatação autocolante "KNAUF", parafusos para a fixação das placas; fita de papel com reforço metálico "KNAUF" e massa de juntas Safeboard Spachtel "KNAUF".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</si>
  <si>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</si>
  <si>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</si>
  <si>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</si>
  <si>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</si>
  <si>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</si>
  <si>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</si>
  <si>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</si>
  <si>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</si>
  <si>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</si>
  <si>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</si>
  <si>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</si>
  <si>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</si>
  <si>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</si>
  <si>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</si>
  <si>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</si>
  <si>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mt12ark030a</t>
  </si>
  <si>
    <t xml:space="preserve">m²</t>
  </si>
  <si>
    <t xml:space="preserve">Placa Safeboard (DF) "KNAUF", de 12,5 mm de espessura formada por uma placa de gesso laminado DF / EN 520 - 625 / 2500 / 12,5, corta-fogo, segundo EN 520.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</si>
  <si>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</si>
  <si>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</si>
  <si>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</si>
  <si>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</si>
  <si>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</si>
  <si>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</si>
  <si>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mt12ptk010ce</t>
  </si>
  <si>
    <t xml:space="preserve">Ud</t>
  </si>
  <si>
    <t xml:space="preserve">Parafuso autoperfurante TN "KNAUF" 3,5x35.</t>
  </si>
  <si>
    <t xml:space="preserve">mt12ptk010cg</t>
  </si>
  <si>
    <t xml:space="preserve">Ud</t>
  </si>
  <si>
    <t xml:space="preserve">Parafuso autoperfurante TN "KNAUF" 3,9x55.</t>
  </si>
  <si>
    <t xml:space="preserve">mt12psg220</t>
  </si>
  <si>
    <t xml:space="preserve">Ud</t>
  </si>
  <si>
    <t xml:space="preserve">Fixação composta por bucha e parafuso 5x27.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</si>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</sst>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1.68</v>
      </c>
      <c r="J10" s="17">
        <f ca="1">ROUND(INDIRECT(ADDRESS(ROW()+(0), COLUMN()+(-3), 1))*INDIRECT(ADDRESS(ROW()+(0), COLUMN()+(-1), 1)), 2)</f>
        <v>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2.07</v>
      </c>
      <c r="J11" s="17">
        <f ca="1">ROUND(INDIRECT(ADDRESS(ROW()+(0), COLUMN()+(-3), 1))*INDIRECT(ADDRESS(ROW()+(0), COLUMN()+(-1), 1)), 2)</f>
        <v>5.69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28.16</v>
      </c>
      <c r="J12" s="17">
        <f ca="1">ROUND(INDIRECT(ADDRESS(ROW()+(0), COLUMN()+(-3), 1))*INDIRECT(ADDRESS(ROW()+(0), COLUMN()+(-1), 1)), 2)</f>
        <v>118.27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2.1</v>
      </c>
      <c r="H13" s="16"/>
      <c r="I13" s="17">
        <v>7.85</v>
      </c>
      <c r="J13" s="17">
        <f ca="1">ROUND(INDIRECT(ADDRESS(ROW()+(0), COLUMN()+(-3), 1))*INDIRECT(ADDRESS(ROW()+(0), COLUMN()+(-1), 1)), 2)</f>
        <v>16.49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17</v>
      </c>
      <c r="H14" s="16"/>
      <c r="I14" s="17">
        <v>0.01</v>
      </c>
      <c r="J14" s="17">
        <f ca="1">ROUND(INDIRECT(ADDRESS(ROW()+(0), COLUMN()+(-3), 1))*INDIRECT(ADDRESS(ROW()+(0), COLUMN()+(-1), 1)), 2)</f>
        <v>0.17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22</v>
      </c>
      <c r="H15" s="16"/>
      <c r="I15" s="17">
        <v>0.01</v>
      </c>
      <c r="J15" s="17">
        <f ca="1">ROUND(INDIRECT(ADDRESS(ROW()+(0), COLUMN()+(-3), 1))*INDIRECT(ADDRESS(ROW()+(0), COLUMN()+(-1), 1)), 2)</f>
        <v>0.22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37</v>
      </c>
      <c r="H16" s="16"/>
      <c r="I16" s="17">
        <v>0.03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1.6</v>
      </c>
      <c r="H17" s="16"/>
      <c r="I17" s="17">
        <v>0.06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1.2</v>
      </c>
      <c r="H18" s="16"/>
      <c r="I18" s="17">
        <v>3.99</v>
      </c>
      <c r="J18" s="17">
        <f ca="1">ROUND(INDIRECT(ADDRESS(ROW()+(0), COLUMN()+(-3), 1))*INDIRECT(ADDRESS(ROW()+(0), COLUMN()+(-1), 1)), 2)</f>
        <v>4.79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0.42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0.378</v>
      </c>
      <c r="H20" s="16"/>
      <c r="I20" s="17">
        <v>23.31</v>
      </c>
      <c r="J20" s="17">
        <f ca="1">ROUND(INDIRECT(ADDRESS(ROW()+(0), COLUMN()+(-3), 1))*INDIRECT(ADDRESS(ROW()+(0), COLUMN()+(-1), 1)), 2)</f>
        <v>8.81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0.378</v>
      </c>
      <c r="H21" s="20"/>
      <c r="I21" s="21">
        <v>22.13</v>
      </c>
      <c r="J21" s="21">
        <f ca="1">ROUND(INDIRECT(ADDRESS(ROW()+(0), COLUMN()+(-3), 1))*INDIRECT(ADDRESS(ROW()+(0), COLUMN()+(-1), 1)), 2)</f>
        <v>8.37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165.74</v>
      </c>
      <c r="J22" s="24">
        <f ca="1">ROUND(INDIRECT(ADDRESS(ROW()+(0), COLUMN()+(-3), 1))*INDIRECT(ADDRESS(ROW()+(0), COLUMN()+(-1), 1))/100, 2)</f>
        <v>3.31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169.05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63</v>
      </c>
    </row>
    <row r="31" spans="1:11" ht="13.5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66</v>
      </c>
    </row>
    <row r="33" spans="1:11" ht="13.5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68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69</v>
      </c>
      <c r="B35" s="30"/>
      <c r="C35" s="30"/>
      <c r="D35" s="30"/>
      <c r="E35" s="30"/>
      <c r="F35" s="31">
        <v>1.11201e+006</v>
      </c>
      <c r="G35" s="31"/>
      <c r="H35" s="31">
        <v>1.11201e+006</v>
      </c>
      <c r="I35" s="31"/>
      <c r="J35" s="31"/>
      <c r="K35" s="31" t="s">
        <v>70</v>
      </c>
    </row>
    <row r="36" spans="1:11" ht="24.00" thickBot="1" customHeight="1">
      <c r="A36" s="34" t="s">
        <v>71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9" spans="1:1" ht="33.75" thickBot="1" customHeight="1">
      <c r="A39" s="1" t="s">
        <v>72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