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<sst xmlns="http://schemas.openxmlformats.org/spreadsheetml/2006/main" count="78" uniqueCount="78">
  <si>
    <t xml:space="preserve"/>
  </si>
  <si>
    <t xml:space="preserve">FBY023</t>
  </si>
  <si>
    <t xml:space="preserve">m²</t>
  </si>
  <si>
    <t xml:space="preserve">Parede de placas de gesso laminado, de altas prestações acústicas. Sistema "KNAUF".</t>
  </si>
  <si>
    <r>
      <rPr>
        <sz val="8.25"/>
        <color rgb="FF000000"/>
        <rFont val="Arial"/>
        <family val="2"/>
      </rPr>
      <t xml:space="preserve">Parede simples W111.es Silentboard "KNAUF" (12,5+50+12,5)/417 (50) LM - (2 Silentboard (DFR) BV), de altas prestações acústicas, de 75 mm de espessura total, com nível de qualidade do acabamento Q2, formado por uma estrutura simples de perfis de chapa de aço galvanizado de 50 mm de largura, à base de montantes (elementos verticais) separados 417 mm entre si, com disposição normal "N" e canais (elementos horizontais), à qual aparafusam-se duas placas no total (uma placa tipo Silentboard (DFR) BV em cada face, de 12,5 mm de espessura cada placa); isolamento sonoro através de painel semi-rígido de lã mineral, espessura 45 mm, segundo EN 13162, na alma. Inclusive fita acústica de dilatação autocolante "KNAUF"; parafusos para a fixação das placas; fita de papel com reforço metálico "KNAUF" e massa de juntas Jointfiller 24H "KNAUF", fita microperfurada de papel "KNAUF". O preço inclui a resolução de encontros e pontos singulares.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</si>
  <si>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</si>
  <si>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</si>
  <si>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</si>
  <si>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</si>
  <si>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</si>
  <si>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</si>
  <si>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mt12pck020b</t>
  </si>
  <si>
    <t xml:space="preserve">m</t>
  </si>
  <si>
    <t xml:space="preserve">Fita acústica de dilatação, autocolante, de espuma de poliuretano de células fechadas "KNAUF", de 3,2 mm de espessura e 50 mm de largura, resistência térmica 0,10 m²°C/W, condutibilidade térmica 0,032 W/(m°C).</t>
  </si>
  <si>
    <t xml:space="preserve">mt12pfk020h</t>
  </si>
  <si>
    <t xml:space="preserve">m</t>
  </si>
  <si>
    <t xml:space="preserve">Canal 50/40 "KNAUF" de aço galvanizado, segundo EN 14195.</t>
  </si>
  <si>
    <t xml:space="preserve">mt12pfk010h</t>
  </si>
  <si>
    <t xml:space="preserve">m</t>
  </si>
  <si>
    <t xml:space="preserve">Montante 50/50 "KNAUF" de aço galvanizado, segundo EN 14195.</t>
  </si>
  <si>
    <t xml:space="preserve">mt16lra060b</t>
  </si>
  <si>
    <t xml:space="preserve">m²</t>
  </si>
  <si>
    <t xml:space="preserve">Painel semi-rígido de lã mineral, espessura 45 mm, segundo EN 13162, Euroclasse A1 de reacção ao fogo segundo NP EN 13501-1 e factor de resistência à difusão do vapor de água 1.</t>
  </si>
  <si>
    <t xml:space="preserve">mt12ppk010la</t>
  </si>
  <si>
    <t xml:space="preserve">m²</t>
  </si>
  <si>
    <t xml:space="preserve">Placa de gesso laminado DFR / EN 520 - 625 / comprimento / 12,5 / com os bordos longitudinais semi-arredondados afinados, Silentboard BV "KNAUF"; Euroclasse A2-s1, d0 de reacção ao fogo, segundo NP EN 13501-1.</t>
  </si>
  <si>
    <t xml:space="preserve">mt12ptk040a</t>
  </si>
  <si>
    <t xml:space="preserve">Ud</t>
  </si>
  <si>
    <t xml:space="preserve">Parafuso autoperfurante Diamant XTN "KNAUF" 3,9x23.</t>
  </si>
  <si>
    <t xml:space="preserve">mt12psg220</t>
  </si>
  <si>
    <t xml:space="preserve">Ud</t>
  </si>
  <si>
    <t xml:space="preserve">Fixação composta por bucha e parafuso 5x27.</t>
  </si>
  <si>
    <t xml:space="preserve">mt12pik010e</t>
  </si>
  <si>
    <t xml:space="preserve">kg</t>
  </si>
  <si>
    <t xml:space="preserve">Massa de juntas Jointfiller 24H "KNAUF", Euroclasse A2-s1, d0 de reacção ao fogo, segundo NP EN 13501-1, intervalo de temperatura de trabalho de 5 a 30°C, para aplicação manual com fita de juntas, segundo EN 13963.</t>
  </si>
  <si>
    <t xml:space="preserve">mt12pik011d</t>
  </si>
  <si>
    <t xml:space="preserve">kg</t>
  </si>
  <si>
    <t xml:space="preserve">Massa de juntas Fugenfüller Leicht "KNAUF", de presa normal (45 minutos), Euroclasse A1 de reacção ao fogo, segundo NP EN 13501-1, intervalo de temperatura de trabalho de 10 a 35°C, para aplicação manual com fita de juntas, segundo EN 13963.</t>
  </si>
  <si>
    <t xml:space="preserve">mt12pck010a</t>
  </si>
  <si>
    <t xml:space="preserve">m</t>
  </si>
  <si>
    <t xml:space="preserve">Fita microperfurada de papel "KNAUF" de 50 mm de largura, segundo EN 13963.</t>
  </si>
  <si>
    <t xml:space="preserve">mt12pck010d</t>
  </si>
  <si>
    <t xml:space="preserve">m</t>
  </si>
  <si>
    <t xml:space="preserve">Fita de papel com reforço metálico "KNAUF" de 52 mm de largura, segundo NP EN 14353.</t>
  </si>
  <si>
    <t xml:space="preserve">mo053</t>
  </si>
  <si>
    <t xml:space="preserve">h</t>
  </si>
  <si>
    <t xml:space="preserve">Oficial de 1ª montador de pré-fabricados interiores.</t>
  </si>
  <si>
    <t xml:space="preserve">mo100</t>
  </si>
  <si>
    <t xml:space="preserve">h</t>
  </si>
  <si>
    <t xml:space="preserve">Ajudante de montador de pré-fabricados interiores.</t>
  </si>
  <si>
    <t xml:space="preserve">%</t>
  </si>
  <si>
    <t xml:space="preserve">Custos directos complementares</t>
  </si>
  <si>
    <t xml:space="preserve">Custo de manutenção decenal: 4,11€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</si>
  <si>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</si>
  <si>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</si>
  <si>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</si>
  <si>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</si>
  <si>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</si>
  <si>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</si>
  <si>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</si>
  <si>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Elementos  de  armação  metálica  para  sistemas  em placas  de  gesso  —  Definições,  requisitos  e métodos  de  ensaio</t>
  </si>
  <si>
    <t xml:space="preserve">EN  14195:2005/AC:2006</t>
  </si>
  <si>
    <t xml:space="preserve">EN  13162:2012+A1:2015</t>
  </si>
  <si>
    <t xml:space="preserve">1/3/4</t>
  </si>
  <si>
    <t xml:space="preserve">Produtos  de  isolamento  térmico  para  aplicação em  edifícios  —  Produtos  manufaturados  de  lã mineral  (MW)  —  Especificação</t>
  </si>
  <si>
    <t xml:space="preserve">EN  520:2004+A1:2009</t>
  </si>
  <si>
    <t xml:space="preserve">3/4</t>
  </si>
  <si>
    <t xml:space="preserve">Placas  de  gesso  —  Definições,  requisitos  e métodos  de  ensaio</t>
  </si>
  <si>
    <t xml:space="preserve">EN  13963:2005</t>
  </si>
  <si>
    <t xml:space="preserve">3/4</t>
  </si>
  <si>
    <t xml:space="preserve">Materiais  de  vedação  para  placas  de  gesso  — Definições,  requisitos  e  métodos  de  ensaio</t>
  </si>
  <si>
    <t xml:space="preserve">EN  13963:2005/AC:2006</t>
  </si>
  <si>
    <t xml:space="preserve">EN  14353:2007+A1:2010</t>
  </si>
  <si>
    <t xml:space="preserve">3/4</t>
  </si>
  <si>
    <t xml:space="preserve">Cantoneiras  e  perfis  metálicos  para  utilização  em placas  de  gesso  —  Definições,  requisitos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</si>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</sst>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76" customWidth="1"/>
    <col min="3" max="3" width="1.53" customWidth="1"/>
    <col min="4" max="4" width="2.04" customWidth="1"/>
    <col min="5" max="5" width="73.95" customWidth="1"/>
    <col min="6" max="6" width="8.16" customWidth="1"/>
    <col min="7" max="7" width="5.61"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87.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1.2</v>
      </c>
      <c r="H9" s="11"/>
      <c r="I9" s="13">
        <v>0.25</v>
      </c>
      <c r="J9" s="13">
        <f ca="1">ROUND(INDIRECT(ADDRESS(ROW()+(0), COLUMN()+(-3), 1))*INDIRECT(ADDRESS(ROW()+(0), COLUMN()+(-1), 1)), 2)</f>
        <v>0.3</v>
      </c>
      <c r="K9" s="13"/>
    </row>
    <row r="10" spans="1:11" ht="13.50" thickBot="1" customHeight="1">
      <c r="A10" s="14" t="s">
        <v>14</v>
      </c>
      <c r="B10" s="14"/>
      <c r="C10" s="15" t="s">
        <v>15</v>
      </c>
      <c r="D10" s="15"/>
      <c r="E10" s="14" t="s">
        <v>16</v>
      </c>
      <c r="F10" s="14"/>
      <c r="G10" s="16">
        <v>0.7</v>
      </c>
      <c r="H10" s="16"/>
      <c r="I10" s="17">
        <v>2.34</v>
      </c>
      <c r="J10" s="17">
        <f ca="1">ROUND(INDIRECT(ADDRESS(ROW()+(0), COLUMN()+(-3), 1))*INDIRECT(ADDRESS(ROW()+(0), COLUMN()+(-1), 1)), 2)</f>
        <v>1.64</v>
      </c>
      <c r="K10" s="17"/>
    </row>
    <row r="11" spans="1:11" ht="13.50" thickBot="1" customHeight="1">
      <c r="A11" s="14" t="s">
        <v>17</v>
      </c>
      <c r="B11" s="14"/>
      <c r="C11" s="15" t="s">
        <v>18</v>
      </c>
      <c r="D11" s="15"/>
      <c r="E11" s="14" t="s">
        <v>19</v>
      </c>
      <c r="F11" s="14"/>
      <c r="G11" s="16">
        <v>2.75</v>
      </c>
      <c r="H11" s="16"/>
      <c r="I11" s="17">
        <v>2.68</v>
      </c>
      <c r="J11" s="17">
        <f ca="1">ROUND(INDIRECT(ADDRESS(ROW()+(0), COLUMN()+(-3), 1))*INDIRECT(ADDRESS(ROW()+(0), COLUMN()+(-1), 1)), 2)</f>
        <v>7.37</v>
      </c>
      <c r="K11" s="17"/>
    </row>
    <row r="12" spans="1:11" ht="24.00" thickBot="1" customHeight="1">
      <c r="A12" s="14" t="s">
        <v>20</v>
      </c>
      <c r="B12" s="14"/>
      <c r="C12" s="15" t="s">
        <v>21</v>
      </c>
      <c r="D12" s="15"/>
      <c r="E12" s="14" t="s">
        <v>22</v>
      </c>
      <c r="F12" s="14"/>
      <c r="G12" s="16">
        <v>1.05</v>
      </c>
      <c r="H12" s="16"/>
      <c r="I12" s="17">
        <v>5.74</v>
      </c>
      <c r="J12" s="17">
        <f ca="1">ROUND(INDIRECT(ADDRESS(ROW()+(0), COLUMN()+(-3), 1))*INDIRECT(ADDRESS(ROW()+(0), COLUMN()+(-1), 1)), 2)</f>
        <v>6.03</v>
      </c>
      <c r="K12" s="17"/>
    </row>
    <row r="13" spans="1:11" ht="34.50" thickBot="1" customHeight="1">
      <c r="A13" s="14" t="s">
        <v>23</v>
      </c>
      <c r="B13" s="14"/>
      <c r="C13" s="15" t="s">
        <v>24</v>
      </c>
      <c r="D13" s="15"/>
      <c r="E13" s="14" t="s">
        <v>25</v>
      </c>
      <c r="F13" s="14"/>
      <c r="G13" s="16">
        <v>2.1</v>
      </c>
      <c r="H13" s="16"/>
      <c r="I13" s="17">
        <v>22.79</v>
      </c>
      <c r="J13" s="17">
        <f ca="1">ROUND(INDIRECT(ADDRESS(ROW()+(0), COLUMN()+(-3), 1))*INDIRECT(ADDRESS(ROW()+(0), COLUMN()+(-1), 1)), 2)</f>
        <v>47.86</v>
      </c>
      <c r="K13" s="17"/>
    </row>
    <row r="14" spans="1:11" ht="13.50" thickBot="1" customHeight="1">
      <c r="A14" s="14" t="s">
        <v>26</v>
      </c>
      <c r="B14" s="14"/>
      <c r="C14" s="15" t="s">
        <v>27</v>
      </c>
      <c r="D14" s="15"/>
      <c r="E14" s="14" t="s">
        <v>28</v>
      </c>
      <c r="F14" s="14"/>
      <c r="G14" s="16">
        <v>38</v>
      </c>
      <c r="H14" s="16"/>
      <c r="I14" s="17">
        <v>0.02</v>
      </c>
      <c r="J14" s="17">
        <f ca="1">ROUND(INDIRECT(ADDRESS(ROW()+(0), COLUMN()+(-3), 1))*INDIRECT(ADDRESS(ROW()+(0), COLUMN()+(-1), 1)), 2)</f>
        <v>0.76</v>
      </c>
      <c r="K14" s="17"/>
    </row>
    <row r="15" spans="1:11" ht="13.50" thickBot="1" customHeight="1">
      <c r="A15" s="14" t="s">
        <v>29</v>
      </c>
      <c r="B15" s="14"/>
      <c r="C15" s="15" t="s">
        <v>30</v>
      </c>
      <c r="D15" s="15"/>
      <c r="E15" s="14" t="s">
        <v>31</v>
      </c>
      <c r="F15" s="14"/>
      <c r="G15" s="16">
        <v>1.6</v>
      </c>
      <c r="H15" s="16"/>
      <c r="I15" s="17">
        <v>0.06</v>
      </c>
      <c r="J15" s="17">
        <f ca="1">ROUND(INDIRECT(ADDRESS(ROW()+(0), COLUMN()+(-3), 1))*INDIRECT(ADDRESS(ROW()+(0), COLUMN()+(-1), 1)), 2)</f>
        <v>0.1</v>
      </c>
      <c r="K15" s="17"/>
    </row>
    <row r="16" spans="1:11" ht="34.50" thickBot="1" customHeight="1">
      <c r="A16" s="14" t="s">
        <v>32</v>
      </c>
      <c r="B16" s="14"/>
      <c r="C16" s="15" t="s">
        <v>33</v>
      </c>
      <c r="D16" s="15"/>
      <c r="E16" s="14" t="s">
        <v>34</v>
      </c>
      <c r="F16" s="14"/>
      <c r="G16" s="16">
        <v>0.6</v>
      </c>
      <c r="H16" s="16"/>
      <c r="I16" s="17">
        <v>0.93</v>
      </c>
      <c r="J16" s="17">
        <f ca="1">ROUND(INDIRECT(ADDRESS(ROW()+(0), COLUMN()+(-3), 1))*INDIRECT(ADDRESS(ROW()+(0), COLUMN()+(-1), 1)), 2)</f>
        <v>0.56</v>
      </c>
      <c r="K16" s="17"/>
    </row>
    <row r="17" spans="1:11" ht="34.50" thickBot="1" customHeight="1">
      <c r="A17" s="14" t="s">
        <v>35</v>
      </c>
      <c r="B17" s="14"/>
      <c r="C17" s="15" t="s">
        <v>36</v>
      </c>
      <c r="D17" s="15"/>
      <c r="E17" s="14" t="s">
        <v>37</v>
      </c>
      <c r="F17" s="14"/>
      <c r="G17" s="16">
        <v>0.51</v>
      </c>
      <c r="H17" s="16"/>
      <c r="I17" s="17">
        <v>0.88</v>
      </c>
      <c r="J17" s="17">
        <f ca="1">ROUND(INDIRECT(ADDRESS(ROW()+(0), COLUMN()+(-3), 1))*INDIRECT(ADDRESS(ROW()+(0), COLUMN()+(-1), 1)), 2)</f>
        <v>0.45</v>
      </c>
      <c r="K17" s="17"/>
    </row>
    <row r="18" spans="1:11" ht="13.50" thickBot="1" customHeight="1">
      <c r="A18" s="14" t="s">
        <v>38</v>
      </c>
      <c r="B18" s="14"/>
      <c r="C18" s="15" t="s">
        <v>39</v>
      </c>
      <c r="D18" s="15"/>
      <c r="E18" s="14" t="s">
        <v>40</v>
      </c>
      <c r="F18" s="14"/>
      <c r="G18" s="16">
        <v>3.2</v>
      </c>
      <c r="H18" s="16"/>
      <c r="I18" s="17">
        <v>0.04</v>
      </c>
      <c r="J18" s="17">
        <f ca="1">ROUND(INDIRECT(ADDRESS(ROW()+(0), COLUMN()+(-3), 1))*INDIRECT(ADDRESS(ROW()+(0), COLUMN()+(-1), 1)), 2)</f>
        <v>0.13</v>
      </c>
      <c r="K18" s="17"/>
    </row>
    <row r="19" spans="1:11" ht="13.50" thickBot="1" customHeight="1">
      <c r="A19" s="14" t="s">
        <v>41</v>
      </c>
      <c r="B19" s="14"/>
      <c r="C19" s="15" t="s">
        <v>42</v>
      </c>
      <c r="D19" s="15"/>
      <c r="E19" s="14" t="s">
        <v>43</v>
      </c>
      <c r="F19" s="14"/>
      <c r="G19" s="16">
        <v>0.3</v>
      </c>
      <c r="H19" s="16"/>
      <c r="I19" s="17">
        <v>0.42</v>
      </c>
      <c r="J19" s="17">
        <f ca="1">ROUND(INDIRECT(ADDRESS(ROW()+(0), COLUMN()+(-3), 1))*INDIRECT(ADDRESS(ROW()+(0), COLUMN()+(-1), 1)), 2)</f>
        <v>0.13</v>
      </c>
      <c r="K19" s="17"/>
    </row>
    <row r="20" spans="1:11" ht="13.50" thickBot="1" customHeight="1">
      <c r="A20" s="14" t="s">
        <v>44</v>
      </c>
      <c r="B20" s="14"/>
      <c r="C20" s="15" t="s">
        <v>45</v>
      </c>
      <c r="D20" s="15"/>
      <c r="E20" s="14" t="s">
        <v>46</v>
      </c>
      <c r="F20" s="14"/>
      <c r="G20" s="16">
        <v>0.337</v>
      </c>
      <c r="H20" s="16"/>
      <c r="I20" s="17">
        <v>23.31</v>
      </c>
      <c r="J20" s="17">
        <f ca="1">ROUND(INDIRECT(ADDRESS(ROW()+(0), COLUMN()+(-3), 1))*INDIRECT(ADDRESS(ROW()+(0), COLUMN()+(-1), 1)), 2)</f>
        <v>7.86</v>
      </c>
      <c r="K20" s="17"/>
    </row>
    <row r="21" spans="1:11" ht="13.50" thickBot="1" customHeight="1">
      <c r="A21" s="14" t="s">
        <v>47</v>
      </c>
      <c r="B21" s="14"/>
      <c r="C21" s="18" t="s">
        <v>48</v>
      </c>
      <c r="D21" s="18"/>
      <c r="E21" s="19" t="s">
        <v>49</v>
      </c>
      <c r="F21" s="19"/>
      <c r="G21" s="20">
        <v>0.337</v>
      </c>
      <c r="H21" s="20"/>
      <c r="I21" s="21">
        <v>22.13</v>
      </c>
      <c r="J21" s="21">
        <f ca="1">ROUND(INDIRECT(ADDRESS(ROW()+(0), COLUMN()+(-3), 1))*INDIRECT(ADDRESS(ROW()+(0), COLUMN()+(-1), 1)), 2)</f>
        <v>7.46</v>
      </c>
      <c r="K21" s="21"/>
    </row>
    <row r="22" spans="1:11" ht="13.50" thickBot="1" customHeight="1">
      <c r="A22" s="19"/>
      <c r="B22" s="19"/>
      <c r="C22" s="22" t="s">
        <v>50</v>
      </c>
      <c r="D22" s="22"/>
      <c r="E22" s="5" t="s">
        <v>51</v>
      </c>
      <c r="F22" s="5"/>
      <c r="G22" s="23">
        <v>2</v>
      </c>
      <c r="H22" s="23"/>
      <c r="I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80.65</v>
      </c>
      <c r="J22" s="24">
        <f ca="1">ROUND(INDIRECT(ADDRESS(ROW()+(0), COLUMN()+(-3), 1))*INDIRECT(ADDRESS(ROW()+(0), COLUMN()+(-1), 1))/100, 2)</f>
        <v>1.61</v>
      </c>
      <c r="K22" s="24"/>
    </row>
    <row r="23" spans="1:11" ht="13.50" thickBot="1" customHeight="1">
      <c r="A23" s="25" t="s">
        <v>52</v>
      </c>
      <c r="B23" s="25"/>
      <c r="C23" s="26"/>
      <c r="D23" s="26"/>
      <c r="E23" s="26"/>
      <c r="F23" s="26"/>
      <c r="G23" s="27"/>
      <c r="H23" s="27"/>
      <c r="I23" s="25" t="s">
        <v>53</v>
      </c>
      <c r="J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82.26</v>
      </c>
      <c r="K23" s="28"/>
    </row>
    <row r="26" spans="1:11" ht="13.50" thickBot="1" customHeight="1">
      <c r="A26" s="29" t="s">
        <v>54</v>
      </c>
      <c r="B26" s="29"/>
      <c r="C26" s="29"/>
      <c r="D26" s="29"/>
      <c r="E26" s="29"/>
      <c r="F26" s="29" t="s">
        <v>55</v>
      </c>
      <c r="G26" s="29"/>
      <c r="H26" s="29" t="s">
        <v>56</v>
      </c>
      <c r="I26" s="29"/>
      <c r="J26" s="29"/>
      <c r="K26" s="29" t="s">
        <v>57</v>
      </c>
    </row>
    <row r="27" spans="1:11" ht="13.50" thickBot="1" customHeight="1">
      <c r="A27" s="30" t="s">
        <v>58</v>
      </c>
      <c r="B27" s="30"/>
      <c r="C27" s="30"/>
      <c r="D27" s="30"/>
      <c r="E27" s="30"/>
      <c r="F27" s="31">
        <v>112006</v>
      </c>
      <c r="G27" s="31"/>
      <c r="H27" s="31">
        <v>112007</v>
      </c>
      <c r="I27" s="31"/>
      <c r="J27" s="31"/>
      <c r="K27" s="31" t="s">
        <v>59</v>
      </c>
    </row>
    <row r="28" spans="1:11" ht="24.00" thickBot="1" customHeight="1">
      <c r="A28" s="32" t="s">
        <v>60</v>
      </c>
      <c r="B28" s="32"/>
      <c r="C28" s="32"/>
      <c r="D28" s="32"/>
      <c r="E28" s="32"/>
      <c r="F28" s="33"/>
      <c r="G28" s="33"/>
      <c r="H28" s="33"/>
      <c r="I28" s="33"/>
      <c r="J28" s="33"/>
      <c r="K28" s="33"/>
    </row>
    <row r="29" spans="1:11" ht="13.50" thickBot="1" customHeight="1">
      <c r="A29" s="34" t="s">
        <v>61</v>
      </c>
      <c r="B29" s="34"/>
      <c r="C29" s="34"/>
      <c r="D29" s="34"/>
      <c r="E29" s="34"/>
      <c r="F29" s="35">
        <v>112007</v>
      </c>
      <c r="G29" s="35"/>
      <c r="H29" s="35">
        <v>112007</v>
      </c>
      <c r="I29" s="35"/>
      <c r="J29" s="35"/>
      <c r="K29" s="35"/>
    </row>
    <row r="30" spans="1:11" ht="13.50" thickBot="1" customHeight="1">
      <c r="A30" s="30" t="s">
        <v>62</v>
      </c>
      <c r="B30" s="30"/>
      <c r="C30" s="30"/>
      <c r="D30" s="30"/>
      <c r="E30" s="30"/>
      <c r="F30" s="31">
        <v>1.07202e+006</v>
      </c>
      <c r="G30" s="31"/>
      <c r="H30" s="31">
        <v>1.07202e+006</v>
      </c>
      <c r="I30" s="31"/>
      <c r="J30" s="31"/>
      <c r="K30" s="31" t="s">
        <v>63</v>
      </c>
    </row>
    <row r="31" spans="1:11" ht="24.00" thickBot="1" customHeight="1">
      <c r="A31" s="34" t="s">
        <v>64</v>
      </c>
      <c r="B31" s="34"/>
      <c r="C31" s="34"/>
      <c r="D31" s="34"/>
      <c r="E31" s="34"/>
      <c r="F31" s="35"/>
      <c r="G31" s="35"/>
      <c r="H31" s="35"/>
      <c r="I31" s="35"/>
      <c r="J31" s="35"/>
      <c r="K31" s="35"/>
    </row>
    <row r="32" spans="1:11" ht="13.50" thickBot="1" customHeight="1">
      <c r="A32" s="30" t="s">
        <v>65</v>
      </c>
      <c r="B32" s="30"/>
      <c r="C32" s="30"/>
      <c r="D32" s="30"/>
      <c r="E32" s="30"/>
      <c r="F32" s="31">
        <v>162010</v>
      </c>
      <c r="G32" s="31"/>
      <c r="H32" s="31">
        <v>1.12201e+006</v>
      </c>
      <c r="I32" s="31"/>
      <c r="J32" s="31"/>
      <c r="K32" s="31" t="s">
        <v>66</v>
      </c>
    </row>
    <row r="33" spans="1:11" ht="13.50" thickBot="1" customHeight="1">
      <c r="A33" s="34" t="s">
        <v>67</v>
      </c>
      <c r="B33" s="34"/>
      <c r="C33" s="34"/>
      <c r="D33" s="34"/>
      <c r="E33" s="34"/>
      <c r="F33" s="35"/>
      <c r="G33" s="35"/>
      <c r="H33" s="35"/>
      <c r="I33" s="35"/>
      <c r="J33" s="35"/>
      <c r="K33" s="35"/>
    </row>
    <row r="34" spans="1:11" ht="13.50" thickBot="1" customHeight="1">
      <c r="A34" s="30" t="s">
        <v>68</v>
      </c>
      <c r="B34" s="30"/>
      <c r="C34" s="30"/>
      <c r="D34" s="30"/>
      <c r="E34" s="30"/>
      <c r="F34" s="31">
        <v>132006</v>
      </c>
      <c r="G34" s="31"/>
      <c r="H34" s="31">
        <v>132007</v>
      </c>
      <c r="I34" s="31"/>
      <c r="J34" s="31"/>
      <c r="K34" s="31" t="s">
        <v>69</v>
      </c>
    </row>
    <row r="35" spans="1:11" ht="13.50" thickBot="1" customHeight="1">
      <c r="A35" s="32" t="s">
        <v>70</v>
      </c>
      <c r="B35" s="32"/>
      <c r="C35" s="32"/>
      <c r="D35" s="32"/>
      <c r="E35" s="32"/>
      <c r="F35" s="33"/>
      <c r="G35" s="33"/>
      <c r="H35" s="33"/>
      <c r="I35" s="33"/>
      <c r="J35" s="33"/>
      <c r="K35" s="33"/>
    </row>
    <row r="36" spans="1:11" ht="13.50" thickBot="1" customHeight="1">
      <c r="A36" s="34" t="s">
        <v>71</v>
      </c>
      <c r="B36" s="34"/>
      <c r="C36" s="34"/>
      <c r="D36" s="34"/>
      <c r="E36" s="34"/>
      <c r="F36" s="35">
        <v>112007</v>
      </c>
      <c r="G36" s="35"/>
      <c r="H36" s="35">
        <v>112007</v>
      </c>
      <c r="I36" s="35"/>
      <c r="J36" s="35"/>
      <c r="K36" s="35"/>
    </row>
    <row r="37" spans="1:11" ht="13.50" thickBot="1" customHeight="1">
      <c r="A37" s="30" t="s">
        <v>72</v>
      </c>
      <c r="B37" s="30"/>
      <c r="C37" s="30"/>
      <c r="D37" s="30"/>
      <c r="E37" s="30"/>
      <c r="F37" s="31">
        <v>1.11201e+006</v>
      </c>
      <c r="G37" s="31"/>
      <c r="H37" s="31">
        <v>1.11201e+006</v>
      </c>
      <c r="I37" s="31"/>
      <c r="J37" s="31"/>
      <c r="K37" s="31" t="s">
        <v>73</v>
      </c>
    </row>
    <row r="38" spans="1:11" ht="24.00" thickBot="1" customHeight="1">
      <c r="A38" s="34" t="s">
        <v>74</v>
      </c>
      <c r="B38" s="34"/>
      <c r="C38" s="34"/>
      <c r="D38" s="34"/>
      <c r="E38" s="34"/>
      <c r="F38" s="35"/>
      <c r="G38" s="35"/>
      <c r="H38" s="35"/>
      <c r="I38" s="35"/>
      <c r="J38" s="35"/>
      <c r="K38" s="35"/>
    </row>
    <row r="41" spans="1:1" ht="33.75" thickBot="1" customHeight="1">
      <c r="A41" s="1" t="s">
        <v>75</v>
      </c>
      <c r="B41" s="1"/>
      <c r="C41" s="1"/>
      <c r="D41" s="1"/>
      <c r="E41" s="1"/>
      <c r="F41" s="1"/>
      <c r="G41" s="1"/>
      <c r="H41" s="1"/>
      <c r="I41" s="1"/>
      <c r="J41" s="1"/>
      <c r="K41" s="1"/>
    </row>
    <row r="42" spans="1:1" ht="33.75" thickBot="1" customHeight="1">
      <c r="A42" s="1" t="s">
        <v>76</v>
      </c>
      <c r="B42" s="1"/>
      <c r="C42" s="1"/>
      <c r="D42" s="1"/>
      <c r="E42" s="1"/>
      <c r="F42" s="1"/>
      <c r="G42" s="1"/>
      <c r="H42" s="1"/>
      <c r="I42" s="1"/>
      <c r="J42" s="1"/>
      <c r="K42" s="1"/>
    </row>
    <row r="43" spans="1:1" ht="33.75" thickBot="1" customHeight="1">
      <c r="A43" s="1" t="s">
        <v>77</v>
      </c>
      <c r="B43" s="1"/>
      <c r="C43" s="1"/>
      <c r="D43" s="1"/>
      <c r="E43" s="1"/>
      <c r="F43" s="1"/>
      <c r="G43" s="1"/>
      <c r="H43" s="1"/>
      <c r="I43" s="1"/>
      <c r="J43" s="1"/>
      <c r="K43" s="1"/>
    </row>
  </sheetData>
  <mergeCells count="12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H20"/>
    <mergeCell ref="J20:K20"/>
    <mergeCell ref="A21:B21"/>
    <mergeCell ref="C21:D21"/>
    <mergeCell ref="E21:F21"/>
    <mergeCell ref="G21:H21"/>
    <mergeCell ref="J21:K21"/>
    <mergeCell ref="A22:B22"/>
    <mergeCell ref="C22:D22"/>
    <mergeCell ref="E22:F22"/>
    <mergeCell ref="G22:H22"/>
    <mergeCell ref="J22:K22"/>
    <mergeCell ref="A23:F23"/>
    <mergeCell ref="G23:H23"/>
    <mergeCell ref="J23:K23"/>
    <mergeCell ref="A26:E26"/>
    <mergeCell ref="F26:G26"/>
    <mergeCell ref="H26:J26"/>
    <mergeCell ref="A27:E27"/>
    <mergeCell ref="F27:G27"/>
    <mergeCell ref="H27:J27"/>
    <mergeCell ref="K27:K29"/>
    <mergeCell ref="A28:E28"/>
    <mergeCell ref="F28:G28"/>
    <mergeCell ref="H28:J28"/>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4"/>
    <mergeCell ref="H34:J34"/>
    <mergeCell ref="K34:K36"/>
    <mergeCell ref="A35:E35"/>
    <mergeCell ref="F35:G35"/>
    <mergeCell ref="H35:J35"/>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