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<sst xmlns="http://schemas.openxmlformats.org/spreadsheetml/2006/main" count="75" uniqueCount="75">
  <si>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</si>
  <si>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</si>
  <si>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</si>
  <si>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</si>
  <si>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(12,5+75+12,5)/417 (75) LM - (2 Silentboard (DFR) BV), de altas prestações acústicas, de 100 mm de espessura total, com nível de qualidade do acabamento Q2, formado por uma estrutura simples de perfis de chapa de aço galvanizado de 75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65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</si>
  <si>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</si>
  <si>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</si>
  <si>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</si>
  <si>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</si>
  <si>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</si>
  <si>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</si>
  <si>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</si>
  <si>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</si>
  <si>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</si>
  <si>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mt12pfk020i</t>
  </si>
  <si>
    <t xml:space="preserve">m</t>
  </si>
  <si>
    <t xml:space="preserve">Canal 75/40 "KNAUF" de aço galvanizado, segundo EN 14195.</t>
  </si>
  <si>
    <t xml:space="preserve">mt12pfk010i</t>
  </si>
  <si>
    <t xml:space="preserve">m</t>
  </si>
  <si>
    <t xml:space="preserve">Montante 75/50 "KNAUF" de aço galvanizado, segundo EN 14195.</t>
  </si>
  <si>
    <t xml:space="preserve">mt16lra060c</t>
  </si>
  <si>
    <t xml:space="preserve">m²</t>
  </si>
  <si>
    <t xml:space="preserve">Painel semi-rígido de lã mineral, espessura 65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</si>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</sst>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2.53</v>
      </c>
      <c r="J10" s="17">
        <f ca="1">ROUND(INDIRECT(ADDRESS(ROW()+(0), COLUMN()+(-3), 1))*INDIRECT(ADDRESS(ROW()+(0), COLUMN()+(-1), 1)), 2)</f>
        <v>1.77</v>
      </c>
      <c r="K10" s="17"/>
    </row>
    <row r="11" spans="1:11" ht="13.50" thickBot="1" customHeight="1">
      <c r="A11" s="14" t="s">
        <v>17</v>
      </c>
      <c r="B11" s="14"/>
      <c r="C11" s="15" t="s">
        <v>18</v>
      </c>
      <c r="D11" s="15"/>
      <c r="E11" s="14" t="s">
        <v>19</v>
      </c>
      <c r="F11" s="14"/>
      <c r="G11" s="16">
        <v>2.75</v>
      </c>
      <c r="H11" s="16"/>
      <c r="I11" s="17">
        <v>2.94</v>
      </c>
      <c r="J11" s="17">
        <f ca="1">ROUND(INDIRECT(ADDRESS(ROW()+(0), COLUMN()+(-3), 1))*INDIRECT(ADDRESS(ROW()+(0), COLUMN()+(-1), 1)), 2)</f>
        <v>8.09</v>
      </c>
      <c r="K11" s="17"/>
    </row>
    <row r="12" spans="1:11" ht="24.00" thickBot="1" customHeight="1">
      <c r="A12" s="14" t="s">
        <v>20</v>
      </c>
      <c r="B12" s="14"/>
      <c r="C12" s="15" t="s">
        <v>21</v>
      </c>
      <c r="D12" s="15"/>
      <c r="E12" s="14" t="s">
        <v>22</v>
      </c>
      <c r="F12" s="14"/>
      <c r="G12" s="16">
        <v>1.05</v>
      </c>
      <c r="H12" s="16"/>
      <c r="I12" s="17">
        <v>7.64</v>
      </c>
      <c r="J12" s="17">
        <f ca="1">ROUND(INDIRECT(ADDRESS(ROW()+(0), COLUMN()+(-3), 1))*INDIRECT(ADDRESS(ROW()+(0), COLUMN()+(-1), 1)), 2)</f>
        <v>8.02</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0.337</v>
      </c>
      <c r="H19" s="16"/>
      <c r="I19" s="17">
        <v>23.31</v>
      </c>
      <c r="J19" s="17">
        <f ca="1">ROUND(INDIRECT(ADDRESS(ROW()+(0), COLUMN()+(-3), 1))*INDIRECT(ADDRESS(ROW()+(0), COLUMN()+(-1), 1)), 2)</f>
        <v>7.86</v>
      </c>
      <c r="K19" s="17"/>
    </row>
    <row r="20" spans="1:11" ht="13.50" thickBot="1" customHeight="1">
      <c r="A20" s="14" t="s">
        <v>44</v>
      </c>
      <c r="B20" s="14"/>
      <c r="C20" s="18" t="s">
        <v>45</v>
      </c>
      <c r="D20" s="18"/>
      <c r="E20" s="19" t="s">
        <v>46</v>
      </c>
      <c r="F20" s="19"/>
      <c r="G20" s="20">
        <v>0.337</v>
      </c>
      <c r="H20" s="20"/>
      <c r="I20" s="21">
        <v>22.13</v>
      </c>
      <c r="J20" s="21">
        <f ca="1">ROUND(INDIRECT(ADDRESS(ROW()+(0), COLUMN()+(-3), 1))*INDIRECT(ADDRESS(ROW()+(0), COLUMN()+(-1), 1)), 2)</f>
        <v>7.46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83.72</v>
      </c>
      <c r="J21" s="24">
        <f ca="1">ROUND(INDIRECT(ADDRESS(ROW()+(0), COLUMN()+(-3), 1))*INDIRECT(ADDRESS(ROW()+(0), COLUMN()+(-1), 1))/100, 2)</f>
        <v>1.67</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85.39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