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<sst xmlns="http://schemas.openxmlformats.org/spreadsheetml/2006/main" count="108" uniqueCount="108">
  <si>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</si>
  <si>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</si>
  <si>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</si>
  <si>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</si>
  <si>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3,25 m de altura máxima e 250 mm de espessura total, com nível de qualidade do acabamento Q2, formado por uma estrutura dupla, de perfis de chapa de aço galvanizado de 90 e 90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</si>
  <si>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</si>
  <si>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</si>
  <si>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</si>
  <si>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</si>
  <si>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</si>
  <si>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</si>
  <si>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</si>
  <si>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</si>
  <si>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</si>
  <si>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</si>
  <si>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</si>
  <si>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</si>
  <si>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</si>
  <si>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</si>
  <si>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</si>
  <si>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</si>
  <si>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</si>
  <si>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</si>
  <si>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</si>
  <si>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</si>
  <si>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</si>
  <si>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</si>
  <si>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</si>
  <si>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</si>
  <si>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</si>
  <si>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</si>
  <si>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</si>
  <si>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</si>
  <si>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</si>
  <si>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</si>
  <si>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mt12pfp010ef</t>
  </si>
  <si>
    <t xml:space="preserve">m</t>
  </si>
  <si>
    <t xml:space="preserve">Canal C 90 "PLADUR", de 90 mm de largura, de aço galvanizado Z1 (Z140), segundo EN 14195.</t>
  </si>
  <si>
    <t xml:space="preserve">mt12pfp020u</t>
  </si>
  <si>
    <t xml:space="preserve">m</t>
  </si>
  <si>
    <t xml:space="preserve">Montante M 90 "PLADUR", de 90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</si>
  <si>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</si>
  <si>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</si>
  <si>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</si>
  <si>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mt12psp010jel</t>
  </si>
  <si>
    <t xml:space="preserve">m²</t>
  </si>
  <si>
    <t xml:space="preserve">Placa de gesso laminado A / EN 520 - 1200 / 2600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</si>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</sst>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2.22</v>
      </c>
      <c r="I17" s="17">
        <f ca="1">ROUND(INDIRECT(ADDRESS(ROW()+(0), COLUMN()+(-3), 1))*INDIRECT(ADDRESS(ROW()+(0), COLUMN()+(-1), 1)), 2)</f>
        <v>2.11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2.69</v>
      </c>
      <c r="I18" s="17">
        <f ca="1">ROUND(INDIRECT(ADDRESS(ROW()+(0), COLUMN()+(-3), 1))*INDIRECT(ADDRESS(ROW()+(0), COLUMN()+(-1), 1)), 2)</f>
        <v>6.27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1.422</v>
      </c>
      <c r="G27" s="16"/>
      <c r="H27" s="17">
        <v>1.24</v>
      </c>
      <c r="I27" s="17">
        <f ca="1">ROUND(INDIRECT(ADDRESS(ROW()+(0), COLUMN()+(-3), 1))*INDIRECT(ADDRESS(ROW()+(0), COLUMN()+(-1), 1)), 2)</f>
        <v>1.76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5.2</v>
      </c>
      <c r="G28" s="16"/>
      <c r="H28" s="17">
        <v>0.06</v>
      </c>
      <c r="I28" s="17">
        <f ca="1">ROUND(INDIRECT(ADDRESS(ROW()+(0), COLUMN()+(-3), 1))*INDIRECT(ADDRESS(ROW()+(0), COLUMN()+(-1), 1)), 2)</f>
        <v>0.31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0.58</v>
      </c>
      <c r="I29" s="17">
        <f ca="1">ROUND(INDIRECT(ADDRESS(ROW()+(0), COLUMN()+(-3), 1))*INDIRECT(ADDRESS(ROW()+(0), COLUMN()+(-1), 1)), 2)</f>
        <v>0.17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0.767</v>
      </c>
      <c r="G30" s="16"/>
      <c r="H30" s="17">
        <v>23.31</v>
      </c>
      <c r="I30" s="17">
        <f ca="1">ROUND(INDIRECT(ADDRESS(ROW()+(0), COLUMN()+(-3), 1))*INDIRECT(ADDRESS(ROW()+(0), COLUMN()+(-1), 1)), 2)</f>
        <v>17.88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0.767</v>
      </c>
      <c r="G31" s="20"/>
      <c r="H31" s="21">
        <v>22.13</v>
      </c>
      <c r="I31" s="21">
        <f ca="1">ROUND(INDIRECT(ADDRESS(ROW()+(0), COLUMN()+(-3), 1))*INDIRECT(ADDRESS(ROW()+(0), COLUMN()+(-1), 1)), 2)</f>
        <v>16.97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183.14</v>
      </c>
      <c r="I32" s="24">
        <f ca="1">ROUND(INDIRECT(ADDRESS(ROW()+(0), COLUMN()+(-3), 1))*INDIRECT(ADDRESS(ROW()+(0), COLUMN()+(-1), 1))/100, 2)</f>
        <v>3.66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186.8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112006</v>
      </c>
      <c r="F37" s="31"/>
      <c r="G37" s="31">
        <v>112007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91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0" spans="1:10" ht="13.50" thickBot="1" customHeight="1">
      <c r="A40" s="30" t="s">
        <v>92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93</v>
      </c>
    </row>
    <row r="41" spans="1:10" ht="24.00" thickBot="1" customHeight="1">
      <c r="A41" s="34" t="s">
        <v>94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4" t="s">
        <v>97</v>
      </c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2" t="s">
        <v>100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101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102</v>
      </c>
      <c r="B47" s="30"/>
      <c r="C47" s="30"/>
      <c r="D47" s="30"/>
      <c r="E47" s="31">
        <v>1.11201e+006</v>
      </c>
      <c r="F47" s="31"/>
      <c r="G47" s="31">
        <v>1.11201e+006</v>
      </c>
      <c r="H47" s="31"/>
      <c r="I47" s="31"/>
      <c r="J47" s="31" t="s">
        <v>103</v>
      </c>
    </row>
    <row r="48" spans="1:10" ht="24.00" thickBot="1" customHeight="1">
      <c r="A48" s="34" t="s">
        <v>104</v>
      </c>
      <c r="B48" s="34"/>
      <c r="C48" s="34"/>
      <c r="D48" s="34"/>
      <c r="E48" s="35"/>
      <c r="F48" s="35"/>
      <c r="G48" s="35"/>
      <c r="H48" s="35"/>
      <c r="I48" s="35"/>
      <c r="J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