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<sst xmlns="http://schemas.openxmlformats.org/spreadsheetml/2006/main" count="99" uniqueCount="99">
  <si>
    <t xml:space="preserve"/>
  </si>
  <si>
    <t xml:space="preserve">FBY160</t>
  </si>
  <si>
    <t xml:space="preserve">m²</t>
  </si>
  <si>
    <t xml:space="preserve">Parede de placas de gesso laminado, para parede de caixa de ascensor. Sistema "PLADUR".</t>
  </si>
  <si>
    <r>
      <rPr>
        <sz val="8.25"/>
        <color rgb="FF000000"/>
        <rFont val="Arial"/>
        <family val="2"/>
      </rPr>
      <t xml:space="preserve">Parede de caixa de ascensor através do sistema CH "PLADUR", de parede múltipla, 135 LR, de 4,50 m de altura máxima e 135 mm de espessura total, com nível de qualidade do acabamento Q2, formado por uma estrutura simples, de perfis de chapa de aço galvanizado de 90 mm de largura, à base de montantes CH-90 e montantes E-90 (elementos verticais), separados 600 mm entre si, e canais J-92 (elementos horizontais), à qual se aparafusam três placas no total uma placa com resistência ao fogo, com baixa absorção superficial de água, de alta resistência ao impacto e de alta densidade CH (DFH1I) numa face e três placas com resistência ao fogo F (F) na outra face; isolamento sonoro através de painel semi-rígido de lã mineral, espessura 85 mm, segundo EN 13162, na alma, entre montantes de tipo CH. Inclusive banda estanque autocolante "PLADUR", fixações para a ancoragem de canais e montantes metálicos; parafusos para a fixação das placas; fita microperfurada de papel com reforço metálico "PLADUR" e massa de presa em pó ST2 "PLADUR", massa de secagem Lista al uso "PLADUR", fita microperfurada de papel "PLADUR".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</si>
  <si>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</si>
  <si>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</si>
  <si>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</si>
  <si>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</si>
  <si>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</si>
  <si>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</si>
  <si>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mt12pip020i</t>
  </si>
  <si>
    <t xml:space="preserve">m</t>
  </si>
  <si>
    <t xml:space="preserve">Banda estanque autocolante de espuma de poliuretano de células fechadas "PLADUR", de 3 mm de espessura e 70 mm de largura, resistência térmica 0,10 m²°C/W, condutibilidade térmica 0,034 W/(m°C).</t>
  </si>
  <si>
    <t xml:space="preserve">mt12pfp070b</t>
  </si>
  <si>
    <t xml:space="preserve">m</t>
  </si>
  <si>
    <t xml:space="preserve">Canal J-92 "PLADUR", de 92 mm de largura, de aço galvanizado Z1 (Z140), segundo EN 14195.</t>
  </si>
  <si>
    <t xml:space="preserve">mt12pfp071c</t>
  </si>
  <si>
    <t xml:space="preserve">m</t>
  </si>
  <si>
    <t xml:space="preserve">Montante CH-90 "PLADUR", de 90 mm de largura, de aço galvanizado Z1 (Z140), segundo EN 14195.</t>
  </si>
  <si>
    <t xml:space="preserve">mt12pfp071d</t>
  </si>
  <si>
    <t xml:space="preserve">m</t>
  </si>
  <si>
    <t xml:space="preserve">Montante E-90 "PLADUR", de 90 mm de largura, de aço galvanizado Z1 (Z140), segundo EN 14195.</t>
  </si>
  <si>
    <t xml:space="preserve">mt16lra060g</t>
  </si>
  <si>
    <t xml:space="preserve">m²</t>
  </si>
  <si>
    <t xml:space="preserve">Painel semi-rígido de lã mineral, espessura 85 mm, segundo EN 13162, Euroclasse A1 de reacção ao fogo segundo NP EN 13501-1 e factor de resistência à difusão do vapor de água 1.</t>
  </si>
  <si>
    <t xml:space="preserve">mt12psp012b</t>
  </si>
  <si>
    <t xml:space="preserve">m²</t>
  </si>
  <si>
    <t xml:space="preserve">Placa de gesso laminado DFH1I / EN 520 - 600 / 3000 / 25 / com os bordos longitudinais quadrados, com resistência ao fogo, com baixa absorção superficial de água, de alta resistência ao impacto e de alta densidade CH, "PLADUR", Euroclasse A2-s1, d0 de reacção ao fogo, segundo NP EN 13501-1.</t>
  </si>
  <si>
    <t xml:space="preserve">mt12psp010lwp</t>
  </si>
  <si>
    <t xml:space="preserve">m²</t>
  </si>
  <si>
    <t xml:space="preserve">Placa de gesso laminado F / EN 520 - 1200 / 2500 / 15 / com os bordos longitudinais afinados, com resistência ao fogo F "PLADUR", Euroclasse A2-s1, d0 de reacção ao fogo, segundo NP EN 13501-1.</t>
  </si>
  <si>
    <t xml:space="preserve">mt12pep020b</t>
  </si>
  <si>
    <t xml:space="preserve">Ud</t>
  </si>
  <si>
    <t xml:space="preserve">Cartucho de 600 ml de selante acrílico intumescente, "PLADUR", para a vedação de encontros dos perfis com os paramentos.</t>
  </si>
  <si>
    <t xml:space="preserve">mt12ptp010hh</t>
  </si>
  <si>
    <t xml:space="preserve">Ud</t>
  </si>
  <si>
    <t xml:space="preserve">Parafuso autoperfurante de aço zincado, MM 3,5x9,5 "PLADUR", de cabeça redonda e ponta de broca; para a ligação de perfis metálicos de até 2,25 mm de espessura.</t>
  </si>
  <si>
    <t xml:space="preserve">mt12ptp010fg</t>
  </si>
  <si>
    <t xml:space="preserve">Ud</t>
  </si>
  <si>
    <t xml:space="preserve">Parafuso auto-roscante de aço revestido com fosfatos, PM 3,5x25 "PLADUR", com cabeça de trombeta e ponta afiada; para a fixação de placas de gesso laminado a perfis metálicos de até 0,75 mm de espessura.</t>
  </si>
  <si>
    <t xml:space="preserve">mt12ptp010fe</t>
  </si>
  <si>
    <t xml:space="preserve">Ud</t>
  </si>
  <si>
    <t xml:space="preserve">Parafuso auto-roscante de aço revestido com fosfatos, PM 3,5x45 "PLADUR", com cabeça de trombeta e ponta afiada; para a fixação de placas de gesso laminado a perfis metálicos de até 0,75 mm de espessura.</t>
  </si>
  <si>
    <t xml:space="preserve">mt12ptp010fb</t>
  </si>
  <si>
    <t xml:space="preserve">Ud</t>
  </si>
  <si>
    <t xml:space="preserve">Parafuso auto-roscante de aço revestido com fosfatos, PM 3,9x55 "PLADUR", com cabeça de trombeta e ponta afiada; para a fixação de placas de gesso laminado a perfis metálicos de até 0,75 mm de espessura.</t>
  </si>
  <si>
    <t xml:space="preserve">mt12ptp010fa</t>
  </si>
  <si>
    <t xml:space="preserve">Ud</t>
  </si>
  <si>
    <t xml:space="preserve">Parafuso auto-roscante de aço revestido com fosfatos, PM 4,2x70 "PLADUR", com cabeça de trombeta e ponta afiada; para a fixação de placas de gesso laminado a perfis metálicos de até 0,75 mm de espessura.</t>
  </si>
  <si>
    <t xml:space="preserve">mt12psg220</t>
  </si>
  <si>
    <t xml:space="preserve">Ud</t>
  </si>
  <si>
    <t xml:space="preserve">Fixação composta por bucha e parafuso 5x27.</t>
  </si>
  <si>
    <t xml:space="preserve">mt12pep011ra</t>
  </si>
  <si>
    <t xml:space="preserve">kg</t>
  </si>
  <si>
    <t xml:space="preserve">Massa de presa em pó ST2 "PLADUR", 3B, cor branca, de presa lenta (120 minutos), Euroclasse A1 de reacção ao fogo, segundo NP EN 13501-1, intervalo de temperatura de trabalho de 5 a 35°C, para aplicação manual com fita de juntas, segundo EN 13963.</t>
  </si>
  <si>
    <t xml:space="preserve">mt12pep010Ba</t>
  </si>
  <si>
    <t xml:space="preserve">kg</t>
  </si>
  <si>
    <t xml:space="preserve">Massa de secagem Lista al uso "PLADUR", 3A, cor branca, Euroclasse A2-s1, d0 de reacção ao fogo, segundo NP EN 13501-1, intervalo de temperatura de trabalho de 5 a 35°C, para aplicação manual com fita de juntas, segundo EN 13963.</t>
  </si>
  <si>
    <t xml:space="preserve">mt12pip010ma</t>
  </si>
  <si>
    <t xml:space="preserve">m</t>
  </si>
  <si>
    <t xml:space="preserve">Fita microperfurada de papel "PLADUR", de 51 mm de largura e 0,215 mm de espessura, segundo EN 13963.</t>
  </si>
  <si>
    <t xml:space="preserve">mt12pip010qa</t>
  </si>
  <si>
    <t xml:space="preserve">m</t>
  </si>
  <si>
    <t xml:space="preserve">Fita microperfurada de papel com reforço metálico "PLADUR", de 50 mm de largura e 0,215 mm de espessura, segundo NP EN 14353.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</si>
  <si>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</si>
  <si>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</si>
  <si>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</si>
  <si>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</si>
  <si>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</si>
  <si>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</si>
  <si>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</si>
  <si>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</si>
  <si>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8,00€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</si>
  <si>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</si>
  <si>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</si>
  <si>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</si>
  <si>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</si>
  <si>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</si>
  <si>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</si>
  <si>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</si>
  <si>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Elementos  de  armação  metálica  para  sistemas  em placas  de  gesso  —  Definições,  requisitos  e métodos  de  ensaio</t>
  </si>
  <si>
    <t xml:space="preserve">EN  14195:2005/AC:2006</t>
  </si>
  <si>
    <t xml:space="preserve">EN  13162:2012+A1:2015</t>
  </si>
  <si>
    <t xml:space="preserve">1/3/4</t>
  </si>
  <si>
    <t xml:space="preserve">Produtos  de  isolamento  térmico  para  aplicação em  edifícios  —  Produtos  manufaturados  de  lã mineral  (MW)  —  Especificação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</si>
  <si>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</si>
  <si>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</si>
  <si>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</si>
  <si>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</si>
  <si>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</si>
  <si>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</si>
  <si>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</si>
  <si>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t xml:space="preserve">EN  14353:2007+A1:2010</t>
  </si>
  <si>
    <t xml:space="preserve">3/4</t>
  </si>
  <si>
    <t xml:space="preserve">Cantoneiras  e  perfis  metálicos  para  utilização  em placas  de  gesso  —  Definições,  requisitos  e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</si>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</sst>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91" customWidth="1"/>
    <col min="4" max="4" width="72.08" customWidth="1"/>
    <col min="5" max="5" width="8.16" customWidth="1"/>
    <col min="6" max="6" width="5.61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108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34.5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0.47</v>
      </c>
      <c r="I9" s="13">
        <f ca="1">ROUND(INDIRECT(ADDRESS(ROW()+(0), COLUMN()+(-3), 1))*INDIRECT(ADDRESS(ROW()+(0), COLUMN()+(-1), 1)), 2)</f>
        <v>0.49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0.7</v>
      </c>
      <c r="G10" s="16"/>
      <c r="H10" s="17">
        <v>4.04</v>
      </c>
      <c r="I10" s="17">
        <f ca="1">ROUND(INDIRECT(ADDRESS(ROW()+(0), COLUMN()+(-3), 1))*INDIRECT(ADDRESS(ROW()+(0), COLUMN()+(-1), 1)), 2)</f>
        <v>2.83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1.3</v>
      </c>
      <c r="G11" s="16"/>
      <c r="H11" s="17">
        <v>10.54</v>
      </c>
      <c r="I11" s="17">
        <f ca="1">ROUND(INDIRECT(ADDRESS(ROW()+(0), COLUMN()+(-3), 1))*INDIRECT(ADDRESS(ROW()+(0), COLUMN()+(-1), 1)), 2)</f>
        <v>13.7</v>
      </c>
      <c r="J11" s="17"/>
    </row>
    <row r="12" spans="1:10" ht="24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2</v>
      </c>
      <c r="G12" s="16"/>
      <c r="H12" s="17">
        <v>8.91</v>
      </c>
      <c r="I12" s="17">
        <f ca="1">ROUND(INDIRECT(ADDRESS(ROW()+(0), COLUMN()+(-3), 1))*INDIRECT(ADDRESS(ROW()+(0), COLUMN()+(-1), 1)), 2)</f>
        <v>17.82</v>
      </c>
      <c r="J12" s="17"/>
    </row>
    <row r="13" spans="1:10" ht="24.0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1.05</v>
      </c>
      <c r="G13" s="16"/>
      <c r="H13" s="17">
        <v>10.02</v>
      </c>
      <c r="I13" s="17">
        <f ca="1">ROUND(INDIRECT(ADDRESS(ROW()+(0), COLUMN()+(-3), 1))*INDIRECT(ADDRESS(ROW()+(0), COLUMN()+(-1), 1)), 2)</f>
        <v>10.52</v>
      </c>
      <c r="J13" s="17"/>
    </row>
    <row r="14" spans="1:10" ht="45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1.05</v>
      </c>
      <c r="G14" s="16"/>
      <c r="H14" s="17">
        <v>27.47</v>
      </c>
      <c r="I14" s="17">
        <f ca="1">ROUND(INDIRECT(ADDRESS(ROW()+(0), COLUMN()+(-3), 1))*INDIRECT(ADDRESS(ROW()+(0), COLUMN()+(-1), 1)), 2)</f>
        <v>28.84</v>
      </c>
      <c r="J14" s="17"/>
    </row>
    <row r="15" spans="1:10" ht="34.5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3.15</v>
      </c>
      <c r="G15" s="16"/>
      <c r="H15" s="17">
        <v>13.21</v>
      </c>
      <c r="I15" s="17">
        <f ca="1">ROUND(INDIRECT(ADDRESS(ROW()+(0), COLUMN()+(-3), 1))*INDIRECT(ADDRESS(ROW()+(0), COLUMN()+(-1), 1)), 2)</f>
        <v>41.61</v>
      </c>
      <c r="J15" s="17"/>
    </row>
    <row r="16" spans="1:10" ht="24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0.36</v>
      </c>
      <c r="G16" s="16"/>
      <c r="H16" s="17">
        <v>23.93</v>
      </c>
      <c r="I16" s="17">
        <f ca="1">ROUND(INDIRECT(ADDRESS(ROW()+(0), COLUMN()+(-3), 1))*INDIRECT(ADDRESS(ROW()+(0), COLUMN()+(-1), 1)), 2)</f>
        <v>8.61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3</v>
      </c>
      <c r="G17" s="16"/>
      <c r="H17" s="17">
        <v>0.02</v>
      </c>
      <c r="I17" s="17">
        <f ca="1">ROUND(INDIRECT(ADDRESS(ROW()+(0), COLUMN()+(-3), 1))*INDIRECT(ADDRESS(ROW()+(0), COLUMN()+(-1), 1)), 2)</f>
        <v>0.06</v>
      </c>
      <c r="J17" s="17"/>
    </row>
    <row r="18" spans="1:10" ht="34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8</v>
      </c>
      <c r="G18" s="16"/>
      <c r="H18" s="17">
        <v>0.01</v>
      </c>
      <c r="I18" s="17">
        <f ca="1">ROUND(INDIRECT(ADDRESS(ROW()+(0), COLUMN()+(-3), 1))*INDIRECT(ADDRESS(ROW()+(0), COLUMN()+(-1), 1)), 2)</f>
        <v>0.08</v>
      </c>
      <c r="J18" s="17"/>
    </row>
    <row r="19" spans="1:10" ht="34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12</v>
      </c>
      <c r="G19" s="16"/>
      <c r="H19" s="17">
        <v>0.02</v>
      </c>
      <c r="I19" s="17">
        <f ca="1">ROUND(INDIRECT(ADDRESS(ROW()+(0), COLUMN()+(-3), 1))*INDIRECT(ADDRESS(ROW()+(0), COLUMN()+(-1), 1)), 2)</f>
        <v>0.24</v>
      </c>
      <c r="J19" s="17"/>
    </row>
    <row r="20" spans="1:10" ht="34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15</v>
      </c>
      <c r="G20" s="16"/>
      <c r="H20" s="17">
        <v>0.03</v>
      </c>
      <c r="I20" s="17">
        <f ca="1">ROUND(INDIRECT(ADDRESS(ROW()+(0), COLUMN()+(-3), 1))*INDIRECT(ADDRESS(ROW()+(0), COLUMN()+(-1), 1)), 2)</f>
        <v>0.45</v>
      </c>
      <c r="J20" s="17"/>
    </row>
    <row r="21" spans="1:10" ht="34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2</v>
      </c>
      <c r="G21" s="16"/>
      <c r="H21" s="17">
        <v>0.04</v>
      </c>
      <c r="I21" s="17">
        <f ca="1">ROUND(INDIRECT(ADDRESS(ROW()+(0), COLUMN()+(-3), 1))*INDIRECT(ADDRESS(ROW()+(0), COLUMN()+(-1), 1)), 2)</f>
        <v>0.08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1</v>
      </c>
      <c r="G22" s="16"/>
      <c r="H22" s="17">
        <v>0.06</v>
      </c>
      <c r="I22" s="17">
        <f ca="1">ROUND(INDIRECT(ADDRESS(ROW()+(0), COLUMN()+(-3), 1))*INDIRECT(ADDRESS(ROW()+(0), COLUMN()+(-1), 1)), 2)</f>
        <v>0.06</v>
      </c>
      <c r="J22" s="17"/>
    </row>
    <row r="23" spans="1:10" ht="34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0.994</v>
      </c>
      <c r="G23" s="16"/>
      <c r="H23" s="17">
        <v>1.15</v>
      </c>
      <c r="I23" s="17">
        <f ca="1">ROUND(INDIRECT(ADDRESS(ROW()+(0), COLUMN()+(-3), 1))*INDIRECT(ADDRESS(ROW()+(0), COLUMN()+(-1), 1)), 2)</f>
        <v>1.14</v>
      </c>
      <c r="J23" s="17"/>
    </row>
    <row r="24" spans="1:10" ht="34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0.216</v>
      </c>
      <c r="G24" s="16"/>
      <c r="H24" s="17">
        <v>1.69</v>
      </c>
      <c r="I24" s="17">
        <f ca="1">ROUND(INDIRECT(ADDRESS(ROW()+(0), COLUMN()+(-3), 1))*INDIRECT(ADDRESS(ROW()+(0), COLUMN()+(-1), 1)), 2)</f>
        <v>0.37</v>
      </c>
      <c r="J24" s="17"/>
    </row>
    <row r="25" spans="1:10" ht="24.0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3.9</v>
      </c>
      <c r="G25" s="16"/>
      <c r="H25" s="17">
        <v>0.06</v>
      </c>
      <c r="I25" s="17">
        <f ca="1">ROUND(INDIRECT(ADDRESS(ROW()+(0), COLUMN()+(-3), 1))*INDIRECT(ADDRESS(ROW()+(0), COLUMN()+(-1), 1)), 2)</f>
        <v>0.23</v>
      </c>
      <c r="J25" s="17"/>
    </row>
    <row r="26" spans="1:10" ht="24.0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0.15</v>
      </c>
      <c r="G26" s="16"/>
      <c r="H26" s="17">
        <v>0.58</v>
      </c>
      <c r="I26" s="17">
        <f ca="1">ROUND(INDIRECT(ADDRESS(ROW()+(0), COLUMN()+(-3), 1))*INDIRECT(ADDRESS(ROW()+(0), COLUMN()+(-1), 1)), 2)</f>
        <v>0.09</v>
      </c>
      <c r="J26" s="17"/>
    </row>
    <row r="27" spans="1:10" ht="13.50" thickBot="1" customHeight="1">
      <c r="A27" s="14" t="s">
        <v>65</v>
      </c>
      <c r="B27" s="14"/>
      <c r="C27" s="15" t="s">
        <v>66</v>
      </c>
      <c r="D27" s="14" t="s">
        <v>67</v>
      </c>
      <c r="E27" s="14"/>
      <c r="F27" s="16">
        <v>0.654</v>
      </c>
      <c r="G27" s="16"/>
      <c r="H27" s="17">
        <v>23.31</v>
      </c>
      <c r="I27" s="17">
        <f ca="1">ROUND(INDIRECT(ADDRESS(ROW()+(0), COLUMN()+(-3), 1))*INDIRECT(ADDRESS(ROW()+(0), COLUMN()+(-1), 1)), 2)</f>
        <v>15.24</v>
      </c>
      <c r="J27" s="17"/>
    </row>
    <row r="28" spans="1:10" ht="13.50" thickBot="1" customHeight="1">
      <c r="A28" s="14" t="s">
        <v>68</v>
      </c>
      <c r="B28" s="14"/>
      <c r="C28" s="18" t="s">
        <v>69</v>
      </c>
      <c r="D28" s="19" t="s">
        <v>70</v>
      </c>
      <c r="E28" s="19"/>
      <c r="F28" s="20">
        <v>0.654</v>
      </c>
      <c r="G28" s="20"/>
      <c r="H28" s="21">
        <v>22.13</v>
      </c>
      <c r="I28" s="21">
        <f ca="1">ROUND(INDIRECT(ADDRESS(ROW()+(0), COLUMN()+(-3), 1))*INDIRECT(ADDRESS(ROW()+(0), COLUMN()+(-1), 1)), 2)</f>
        <v>14.47</v>
      </c>
      <c r="J28" s="21"/>
    </row>
    <row r="29" spans="1:10" ht="13.50" thickBot="1" customHeight="1">
      <c r="A29" s="19"/>
      <c r="B29" s="19"/>
      <c r="C29" s="22" t="s">
        <v>71</v>
      </c>
      <c r="D29" s="5" t="s">
        <v>72</v>
      </c>
      <c r="E29" s="5"/>
      <c r="F29" s="23">
        <v>2</v>
      </c>
      <c r="G29" s="23"/>
      <c r="H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156.93</v>
      </c>
      <c r="I29" s="24">
        <f ca="1">ROUND(INDIRECT(ADDRESS(ROW()+(0), COLUMN()+(-3), 1))*INDIRECT(ADDRESS(ROW()+(0), COLUMN()+(-1), 1))/100, 2)</f>
        <v>3.14</v>
      </c>
      <c r="J29" s="24"/>
    </row>
    <row r="30" spans="1:10" ht="13.50" thickBot="1" customHeight="1">
      <c r="A30" s="25" t="s">
        <v>73</v>
      </c>
      <c r="B30" s="25"/>
      <c r="C30" s="26"/>
      <c r="D30" s="26"/>
      <c r="E30" s="26"/>
      <c r="F30" s="27"/>
      <c r="G30" s="27"/>
      <c r="H30" s="25" t="s">
        <v>74</v>
      </c>
      <c r="I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160.07</v>
      </c>
      <c r="J30" s="28"/>
    </row>
    <row r="33" spans="1:10" ht="13.50" thickBot="1" customHeight="1">
      <c r="A33" s="29" t="s">
        <v>75</v>
      </c>
      <c r="B33" s="29"/>
      <c r="C33" s="29"/>
      <c r="D33" s="29"/>
      <c r="E33" s="29" t="s">
        <v>76</v>
      </c>
      <c r="F33" s="29"/>
      <c r="G33" s="29" t="s">
        <v>77</v>
      </c>
      <c r="H33" s="29"/>
      <c r="I33" s="29"/>
      <c r="J33" s="29" t="s">
        <v>78</v>
      </c>
    </row>
    <row r="34" spans="1:10" ht="13.50" thickBot="1" customHeight="1">
      <c r="A34" s="30" t="s">
        <v>79</v>
      </c>
      <c r="B34" s="30"/>
      <c r="C34" s="30"/>
      <c r="D34" s="30"/>
      <c r="E34" s="31">
        <v>112006</v>
      </c>
      <c r="F34" s="31"/>
      <c r="G34" s="31">
        <v>112007</v>
      </c>
      <c r="H34" s="31"/>
      <c r="I34" s="31"/>
      <c r="J34" s="31" t="s">
        <v>80</v>
      </c>
    </row>
    <row r="35" spans="1:10" ht="24.00" thickBot="1" customHeight="1">
      <c r="A35" s="32" t="s">
        <v>81</v>
      </c>
      <c r="B35" s="32"/>
      <c r="C35" s="32"/>
      <c r="D35" s="32"/>
      <c r="E35" s="33"/>
      <c r="F35" s="33"/>
      <c r="G35" s="33"/>
      <c r="H35" s="33"/>
      <c r="I35" s="33"/>
      <c r="J35" s="33"/>
    </row>
    <row r="36" spans="1:10" ht="13.50" thickBot="1" customHeight="1">
      <c r="A36" s="34" t="s">
        <v>82</v>
      </c>
      <c r="B36" s="34"/>
      <c r="C36" s="34"/>
      <c r="D36" s="34"/>
      <c r="E36" s="35">
        <v>112007</v>
      </c>
      <c r="F36" s="35"/>
      <c r="G36" s="35">
        <v>112007</v>
      </c>
      <c r="H36" s="35"/>
      <c r="I36" s="35"/>
      <c r="J36" s="35"/>
    </row>
    <row r="37" spans="1:10" ht="13.50" thickBot="1" customHeight="1">
      <c r="A37" s="30" t="s">
        <v>83</v>
      </c>
      <c r="B37" s="30"/>
      <c r="C37" s="30"/>
      <c r="D37" s="30"/>
      <c r="E37" s="31">
        <v>1.07202e+006</v>
      </c>
      <c r="F37" s="31"/>
      <c r="G37" s="31">
        <v>1.07202e+006</v>
      </c>
      <c r="H37" s="31"/>
      <c r="I37" s="31"/>
      <c r="J37" s="31" t="s">
        <v>84</v>
      </c>
    </row>
    <row r="38" spans="1:10" ht="24.00" thickBot="1" customHeight="1">
      <c r="A38" s="34" t="s">
        <v>85</v>
      </c>
      <c r="B38" s="34"/>
      <c r="C38" s="34"/>
      <c r="D38" s="34"/>
      <c r="E38" s="35"/>
      <c r="F38" s="35"/>
      <c r="G38" s="35"/>
      <c r="H38" s="35"/>
      <c r="I38" s="35"/>
      <c r="J38" s="35"/>
    </row>
    <row r="39" spans="1:10" ht="13.50" thickBot="1" customHeight="1">
      <c r="A39" s="30" t="s">
        <v>86</v>
      </c>
      <c r="B39" s="30"/>
      <c r="C39" s="30"/>
      <c r="D39" s="30"/>
      <c r="E39" s="31">
        <v>162010</v>
      </c>
      <c r="F39" s="31"/>
      <c r="G39" s="31">
        <v>1.12201e+006</v>
      </c>
      <c r="H39" s="31"/>
      <c r="I39" s="31"/>
      <c r="J39" s="31" t="s">
        <v>87</v>
      </c>
    </row>
    <row r="40" spans="1:10" ht="13.50" thickBot="1" customHeight="1">
      <c r="A40" s="34" t="s">
        <v>88</v>
      </c>
      <c r="B40" s="34"/>
      <c r="C40" s="34"/>
      <c r="D40" s="34"/>
      <c r="E40" s="35"/>
      <c r="F40" s="35"/>
      <c r="G40" s="35"/>
      <c r="H40" s="35"/>
      <c r="I40" s="35"/>
      <c r="J40" s="35"/>
    </row>
    <row r="41" spans="1:10" ht="13.50" thickBot="1" customHeight="1">
      <c r="A41" s="30" t="s">
        <v>89</v>
      </c>
      <c r="B41" s="30"/>
      <c r="C41" s="30"/>
      <c r="D41" s="30"/>
      <c r="E41" s="31">
        <v>132006</v>
      </c>
      <c r="F41" s="31"/>
      <c r="G41" s="31">
        <v>132007</v>
      </c>
      <c r="H41" s="31"/>
      <c r="I41" s="31"/>
      <c r="J41" s="31" t="s">
        <v>90</v>
      </c>
    </row>
    <row r="42" spans="1:10" ht="13.50" thickBot="1" customHeight="1">
      <c r="A42" s="32" t="s">
        <v>91</v>
      </c>
      <c r="B42" s="32"/>
      <c r="C42" s="32"/>
      <c r="D42" s="32"/>
      <c r="E42" s="33"/>
      <c r="F42" s="33"/>
      <c r="G42" s="33"/>
      <c r="H42" s="33"/>
      <c r="I42" s="33"/>
      <c r="J42" s="33"/>
    </row>
    <row r="43" spans="1:10" ht="13.50" thickBot="1" customHeight="1">
      <c r="A43" s="34" t="s">
        <v>92</v>
      </c>
      <c r="B43" s="34"/>
      <c r="C43" s="34"/>
      <c r="D43" s="34"/>
      <c r="E43" s="35">
        <v>112007</v>
      </c>
      <c r="F43" s="35"/>
      <c r="G43" s="35">
        <v>112007</v>
      </c>
      <c r="H43" s="35"/>
      <c r="I43" s="35"/>
      <c r="J43" s="35"/>
    </row>
    <row r="44" spans="1:10" ht="13.50" thickBot="1" customHeight="1">
      <c r="A44" s="30" t="s">
        <v>93</v>
      </c>
      <c r="B44" s="30"/>
      <c r="C44" s="30"/>
      <c r="D44" s="30"/>
      <c r="E44" s="31">
        <v>1.11201e+006</v>
      </c>
      <c r="F44" s="31"/>
      <c r="G44" s="31">
        <v>1.11201e+006</v>
      </c>
      <c r="H44" s="31"/>
      <c r="I44" s="31"/>
      <c r="J44" s="31" t="s">
        <v>94</v>
      </c>
    </row>
    <row r="45" spans="1:10" ht="24.00" thickBot="1" customHeight="1">
      <c r="A45" s="34" t="s">
        <v>95</v>
      </c>
      <c r="B45" s="34"/>
      <c r="C45" s="34"/>
      <c r="D45" s="34"/>
      <c r="E45" s="35"/>
      <c r="F45" s="35"/>
      <c r="G45" s="35"/>
      <c r="H45" s="35"/>
      <c r="I45" s="35"/>
      <c r="J45" s="35"/>
    </row>
    <row r="48" spans="1:1" ht="33.75" thickBot="1" customHeight="1">
      <c r="A48" s="1" t="s">
        <v>96</v>
      </c>
      <c r="B48" s="1"/>
      <c r="C48" s="1"/>
      <c r="D48" s="1"/>
      <c r="E48" s="1"/>
      <c r="F48" s="1"/>
      <c r="G48" s="1"/>
      <c r="H48" s="1"/>
      <c r="I48" s="1"/>
      <c r="J48" s="1"/>
    </row>
    <row r="49" spans="1:1" ht="33.75" thickBot="1" customHeight="1">
      <c r="A49" s="1" t="s">
        <v>97</v>
      </c>
      <c r="B49" s="1"/>
      <c r="C49" s="1"/>
      <c r="D49" s="1"/>
      <c r="E49" s="1"/>
      <c r="F49" s="1"/>
      <c r="G49" s="1"/>
      <c r="H49" s="1"/>
      <c r="I49" s="1"/>
      <c r="J49" s="1"/>
    </row>
    <row r="50" spans="1:1" ht="33.75" thickBot="1" customHeight="1">
      <c r="A50" s="1" t="s">
        <v>98</v>
      </c>
      <c r="B50" s="1"/>
      <c r="C50" s="1"/>
      <c r="D50" s="1"/>
      <c r="E50" s="1"/>
      <c r="F50" s="1"/>
      <c r="G50" s="1"/>
      <c r="H50" s="1"/>
      <c r="I50" s="1"/>
      <c r="J50" s="1"/>
    </row>
  </sheetData>
  <mergeCells count="13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B29"/>
    <mergeCell ref="D29:E29"/>
    <mergeCell ref="F29:G29"/>
    <mergeCell ref="I29:J29"/>
    <mergeCell ref="A30:E30"/>
    <mergeCell ref="F30:G30"/>
    <mergeCell ref="I30:J30"/>
    <mergeCell ref="A33:D33"/>
    <mergeCell ref="E33:F33"/>
    <mergeCell ref="G33:I33"/>
    <mergeCell ref="A34:D34"/>
    <mergeCell ref="E34:F34"/>
    <mergeCell ref="G34:I34"/>
    <mergeCell ref="J34:J36"/>
    <mergeCell ref="A35:D35"/>
    <mergeCell ref="E35:F35"/>
    <mergeCell ref="G35:I35"/>
    <mergeCell ref="A36:D36"/>
    <mergeCell ref="E36:F36"/>
    <mergeCell ref="G36:I36"/>
    <mergeCell ref="A37:D37"/>
    <mergeCell ref="E37:F38"/>
    <mergeCell ref="G37:I38"/>
    <mergeCell ref="J37:J38"/>
    <mergeCell ref="A38:D38"/>
    <mergeCell ref="A39:D39"/>
    <mergeCell ref="E39:F40"/>
    <mergeCell ref="G39:I40"/>
    <mergeCell ref="J39:J40"/>
    <mergeCell ref="A40:D40"/>
    <mergeCell ref="A41:D41"/>
    <mergeCell ref="E41:F41"/>
    <mergeCell ref="G41:I41"/>
    <mergeCell ref="J41:J43"/>
    <mergeCell ref="A42:D42"/>
    <mergeCell ref="E42:F42"/>
    <mergeCell ref="G42:I42"/>
    <mergeCell ref="A43:D43"/>
    <mergeCell ref="E43:F43"/>
    <mergeCell ref="G43:I43"/>
    <mergeCell ref="A44:D44"/>
    <mergeCell ref="E44:F45"/>
    <mergeCell ref="G44:I45"/>
    <mergeCell ref="J44:J45"/>
    <mergeCell ref="A45:D45"/>
    <mergeCell ref="A48:J48"/>
    <mergeCell ref="A49:J49"/>
    <mergeCell ref="A50:J50"/>
  </mergeCells>
  <pageMargins left="0.147638" right="0.147638" top="0.206693" bottom="0.206693" header="0.0" footer="0.0"/>
  <pageSetup paperSize="9" orientation="portrait"/>
  <rowBreaks count="0" manualBreakCount="0">
    </rowBreaks>
</worksheet>
</file>