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<sst xmlns="http://schemas.openxmlformats.org/spreadsheetml/2006/main" count="67" uniqueCount="67">
  <si>
    <t xml:space="preserve"/>
  </si>
  <si>
    <t xml:space="preserve">QAF021</t>
  </si>
  <si>
    <t xml:space="preserve">m</t>
  </si>
  <si>
    <t xml:space="preserve">Encontro de cobertura plana acessível, não ventilada com paramento vertical. Impermeabilização com lâminas de poliolefinas.</t>
  </si>
  <si>
    <r>
      <rPr>
        <sz val="8.25"/>
        <color rgb="FF000000"/>
        <rFont val="Arial"/>
        <family val="2"/>
      </rPr>
      <t xml:space="preserve">Encontro de cobertura plana acessível, não ventilada, com pavimento fixo, tipo convencional com paramento vertical; através da realização de um afastamento perimetral de mais de 5 cm relativamente ao paramento vertical e mais de 20 cm de altura sobre a protecção da cobertura, enchimento com argamassa de cimento, confeccionada em obra, dosificação 1:8 colocada sobre a impermeabilização formada por: banda de acabamento para lâmina impermeabilizante flexível tipo EVAC, de 480 mm de largura, composta por uma folha dupla de poliolefina termoplástica com acetato de vinil etileno, com ambas as faces revestidas de fibras de poliéster não tecidas, de 0,8 mm de espessura e 625 g/m², fixada à impermeabilização contínua da cobertura, com cimento cola melhorado C2 E, acabamento com um revestimento de rodapés de grés porcelânico mate ou natural, de 7 cm, 1 €/m colocados com junta aberta (separação entre 3 e 15 mm), em camada fina com cimento cola melhorado, C2 sem nenhuma característica adicional, cor cinzento e enchimento de juntas com argamassa de juntas cimentosa melhorada, com absorção de água reduzida e resistência elevada à abrasão tipo CG 2 W A, cor branco, para juntas de 2 a 15 mm. Inclusive complementos de reforço em tratamento de pontos singulares através da utilização de peças especiais para a resolução de ângulos internos e externos.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</si>
  <si>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</si>
  <si>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</si>
  <si>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</si>
  <si>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</si>
  <si>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</si>
  <si>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</si>
  <si>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</si>
  <si>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</si>
  <si>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</si>
  <si>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mt15rev040dh</t>
  </si>
  <si>
    <t xml:space="preserve">m</t>
  </si>
  <si>
    <t xml:space="preserve">Banda de reforço para lâmina impermeabilizante flexível tipo EVAC, de 480 mm de largura, composta por uma folha dupla de poliolefina termoplástica com acetato de vinil etileno, com ambas as faces revestidas de fibras de poliéster não tecidas, de 0,8 mm de espessura e 625 g/m², fornecida em rolos de 30 m de comprimento.</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</si>
  <si>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</si>
  <si>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</si>
  <si>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</si>
  <si>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</si>
  <si>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</si>
  <si>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</si>
  <si>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</si>
  <si>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</si>
  <si>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</si>
  <si>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mt09mcr021m</t>
  </si>
  <si>
    <t xml:space="preserve">kg</t>
  </si>
  <si>
    <t xml:space="preserve">Cimento cola melhorado, C2, segundo NP EN 12004, cor cinzento.</t>
  </si>
  <si>
    <t xml:space="preserve">mt18rcp010d100</t>
  </si>
  <si>
    <t xml:space="preserve">m</t>
  </si>
  <si>
    <t xml:space="preserve">Rodapé cerâmico de grés porcelânico, acabamento mate ou natural, de 7 cm de largura, 1,00€/m.</t>
  </si>
  <si>
    <t xml:space="preserve">mt09mcp020fE</t>
  </si>
  <si>
    <t xml:space="preserve">kg</t>
  </si>
  <si>
    <t xml:space="preserve">Argamassa de juntas cimentosa melhorada, com absorção de água reduzida e resistência elevada à abrasão, tipo CG2 W A, segundo EN 13888, cor branca, para juntas de 2 a 15 mm, à base de cimento de alta resistência, quartzo, aditivos especiais, pigmentos e resinas sintéticas, para enchimento de juntas de todo tipo de peças cerâmicas.</t>
  </si>
  <si>
    <t xml:space="preserve">mq06hor010</t>
  </si>
  <si>
    <t xml:space="preserve">h</t>
  </si>
  <si>
    <t xml:space="preserve">Betoneira eléctrica com uma capacidade de amassadura de 160 l.</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</si>
  <si>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</si>
  <si>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</si>
  <si>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</si>
  <si>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</si>
  <si>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</si>
  <si>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</si>
  <si>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mo113</t>
  </si>
  <si>
    <t xml:space="preserve">h</t>
  </si>
  <si>
    <t xml:space="preserve">Operário não qualificado construção.</t>
  </si>
  <si>
    <t xml:space="preserve">mo023</t>
  </si>
  <si>
    <t xml:space="preserve">h</t>
  </si>
  <si>
    <t xml:space="preserve">Oficial de 1ª ladrilhador.</t>
  </si>
  <si>
    <t xml:space="preserve">%</t>
  </si>
  <si>
    <t xml:space="preserve">Custos directos complementares</t>
  </si>
  <si>
    <t xml:space="preserve">Custo de manutenção decenal: 7,11€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</si>
  <si>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</si>
  <si>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</si>
  <si>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</si>
  <si>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</si>
  <si>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</si>
  <si>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</si>
  <si>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</si>
  <si>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</si>
  <si>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t xml:space="preserve">EN  197-1:2011</t>
  </si>
  <si>
    <t xml:space="preserve">1+</t>
  </si>
  <si>
    <t xml:space="preserve">Cimento  — Parte 1: Composição, especificações e critérios  de  conformidade  para  cimentos  correntes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</si>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</sst>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36" customWidth="1"/>
    <col min="4" max="4" width="3.57" customWidth="1"/>
    <col min="5" max="5" width="71.40"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18.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1.2</v>
      </c>
      <c r="H9" s="11"/>
      <c r="I9" s="13">
        <v>0.7</v>
      </c>
      <c r="J9" s="13">
        <f ca="1">ROUND(INDIRECT(ADDRESS(ROW()+(0), COLUMN()+(-3), 1))*INDIRECT(ADDRESS(ROW()+(0), COLUMN()+(-1), 1)), 2)</f>
        <v>0.84</v>
      </c>
      <c r="K9" s="13"/>
    </row>
    <row r="10" spans="1:11" ht="45.00" thickBot="1" customHeight="1">
      <c r="A10" s="14" t="s">
        <v>14</v>
      </c>
      <c r="B10" s="14"/>
      <c r="C10" s="14"/>
      <c r="D10" s="15" t="s">
        <v>15</v>
      </c>
      <c r="E10" s="14" t="s">
        <v>16</v>
      </c>
      <c r="F10" s="14"/>
      <c r="G10" s="16">
        <v>1.15</v>
      </c>
      <c r="H10" s="16"/>
      <c r="I10" s="17">
        <v>9.16</v>
      </c>
      <c r="J10" s="17">
        <f ca="1">ROUND(INDIRECT(ADDRESS(ROW()+(0), COLUMN()+(-3), 1))*INDIRECT(ADDRESS(ROW()+(0), COLUMN()+(-1), 1)), 2)</f>
        <v>10.53</v>
      </c>
      <c r="K10" s="17"/>
    </row>
    <row r="11" spans="1:11" ht="13.50" thickBot="1" customHeight="1">
      <c r="A11" s="14" t="s">
        <v>17</v>
      </c>
      <c r="B11" s="14"/>
      <c r="C11" s="14"/>
      <c r="D11" s="15" t="s">
        <v>18</v>
      </c>
      <c r="E11" s="14" t="s">
        <v>19</v>
      </c>
      <c r="F11" s="14"/>
      <c r="G11" s="16">
        <v>0.006</v>
      </c>
      <c r="H11" s="16"/>
      <c r="I11" s="17">
        <v>1.5</v>
      </c>
      <c r="J11" s="17">
        <f ca="1">ROUND(INDIRECT(ADDRESS(ROW()+(0), COLUMN()+(-3), 1))*INDIRECT(ADDRESS(ROW()+(0), COLUMN()+(-1), 1)), 2)</f>
        <v>0.01</v>
      </c>
      <c r="K11" s="17"/>
    </row>
    <row r="12" spans="1:11" ht="13.50" thickBot="1" customHeight="1">
      <c r="A12" s="14" t="s">
        <v>20</v>
      </c>
      <c r="B12" s="14"/>
      <c r="C12" s="14"/>
      <c r="D12" s="15" t="s">
        <v>21</v>
      </c>
      <c r="E12" s="14" t="s">
        <v>22</v>
      </c>
      <c r="F12" s="14"/>
      <c r="G12" s="16">
        <v>0.021</v>
      </c>
      <c r="H12" s="16"/>
      <c r="I12" s="17">
        <v>18</v>
      </c>
      <c r="J12" s="17">
        <f ca="1">ROUND(INDIRECT(ADDRESS(ROW()+(0), COLUMN()+(-3), 1))*INDIRECT(ADDRESS(ROW()+(0), COLUMN()+(-1), 1)), 2)</f>
        <v>0.38</v>
      </c>
      <c r="K12" s="17"/>
    </row>
    <row r="13" spans="1:11" ht="13.50" thickBot="1" customHeight="1">
      <c r="A13" s="14" t="s">
        <v>23</v>
      </c>
      <c r="B13" s="14"/>
      <c r="C13" s="14"/>
      <c r="D13" s="15" t="s">
        <v>24</v>
      </c>
      <c r="E13" s="14" t="s">
        <v>25</v>
      </c>
      <c r="F13" s="14"/>
      <c r="G13" s="16">
        <v>2.368</v>
      </c>
      <c r="H13" s="16"/>
      <c r="I13" s="17">
        <v>0.1</v>
      </c>
      <c r="J13" s="17">
        <f ca="1">ROUND(INDIRECT(ADDRESS(ROW()+(0), COLUMN()+(-3), 1))*INDIRECT(ADDRESS(ROW()+(0), COLUMN()+(-1), 1)), 2)</f>
        <v>0.24</v>
      </c>
      <c r="K13" s="17"/>
    </row>
    <row r="14" spans="1:11" ht="13.50" thickBot="1" customHeight="1">
      <c r="A14" s="14" t="s">
        <v>26</v>
      </c>
      <c r="B14" s="14"/>
      <c r="C14" s="14"/>
      <c r="D14" s="15" t="s">
        <v>27</v>
      </c>
      <c r="E14" s="14" t="s">
        <v>28</v>
      </c>
      <c r="F14" s="14"/>
      <c r="G14" s="16">
        <v>0.24</v>
      </c>
      <c r="H14" s="16"/>
      <c r="I14" s="17">
        <v>0.41</v>
      </c>
      <c r="J14" s="17">
        <f ca="1">ROUND(INDIRECT(ADDRESS(ROW()+(0), COLUMN()+(-3), 1))*INDIRECT(ADDRESS(ROW()+(0), COLUMN()+(-1), 1)), 2)</f>
        <v>0.1</v>
      </c>
      <c r="K14" s="17"/>
    </row>
    <row r="15" spans="1:11" ht="24.00" thickBot="1" customHeight="1">
      <c r="A15" s="14" t="s">
        <v>29</v>
      </c>
      <c r="B15" s="14"/>
      <c r="C15" s="14"/>
      <c r="D15" s="15" t="s">
        <v>30</v>
      </c>
      <c r="E15" s="14" t="s">
        <v>31</v>
      </c>
      <c r="F15" s="14"/>
      <c r="G15" s="16">
        <v>1.05</v>
      </c>
      <c r="H15" s="16"/>
      <c r="I15" s="17">
        <v>1</v>
      </c>
      <c r="J15" s="17">
        <f ca="1">ROUND(INDIRECT(ADDRESS(ROW()+(0), COLUMN()+(-3), 1))*INDIRECT(ADDRESS(ROW()+(0), COLUMN()+(-1), 1)), 2)</f>
        <v>1.05</v>
      </c>
      <c r="K15" s="17"/>
    </row>
    <row r="16" spans="1:11" ht="45.00" thickBot="1" customHeight="1">
      <c r="A16" s="14" t="s">
        <v>32</v>
      </c>
      <c r="B16" s="14"/>
      <c r="C16" s="14"/>
      <c r="D16" s="15" t="s">
        <v>33</v>
      </c>
      <c r="E16" s="14" t="s">
        <v>34</v>
      </c>
      <c r="F16" s="14"/>
      <c r="G16" s="16">
        <v>0.01</v>
      </c>
      <c r="H16" s="16"/>
      <c r="I16" s="17">
        <v>0.78</v>
      </c>
      <c r="J16" s="17">
        <f ca="1">ROUND(INDIRECT(ADDRESS(ROW()+(0), COLUMN()+(-3), 1))*INDIRECT(ADDRESS(ROW()+(0), COLUMN()+(-1), 1)), 2)</f>
        <v>0.01</v>
      </c>
      <c r="K16" s="17"/>
    </row>
    <row r="17" spans="1:11" ht="13.50" thickBot="1" customHeight="1">
      <c r="A17" s="14" t="s">
        <v>35</v>
      </c>
      <c r="B17" s="14"/>
      <c r="C17" s="14"/>
      <c r="D17" s="15" t="s">
        <v>36</v>
      </c>
      <c r="E17" s="14" t="s">
        <v>37</v>
      </c>
      <c r="F17" s="14"/>
      <c r="G17" s="16">
        <v>0.015</v>
      </c>
      <c r="H17" s="16"/>
      <c r="I17" s="17">
        <v>3.45</v>
      </c>
      <c r="J17" s="17">
        <f ca="1">ROUND(INDIRECT(ADDRESS(ROW()+(0), COLUMN()+(-3), 1))*INDIRECT(ADDRESS(ROW()+(0), COLUMN()+(-1), 1)), 2)</f>
        <v>0.05</v>
      </c>
      <c r="K17" s="17"/>
    </row>
    <row r="18" spans="1:11" ht="13.50" thickBot="1" customHeight="1">
      <c r="A18" s="14" t="s">
        <v>38</v>
      </c>
      <c r="B18" s="14"/>
      <c r="C18" s="14"/>
      <c r="D18" s="15" t="s">
        <v>39</v>
      </c>
      <c r="E18" s="14" t="s">
        <v>40</v>
      </c>
      <c r="F18" s="14"/>
      <c r="G18" s="16">
        <v>0.109</v>
      </c>
      <c r="H18" s="16"/>
      <c r="I18" s="17">
        <v>22.68</v>
      </c>
      <c r="J18" s="17">
        <f ca="1">ROUND(INDIRECT(ADDRESS(ROW()+(0), COLUMN()+(-3), 1))*INDIRECT(ADDRESS(ROW()+(0), COLUMN()+(-1), 1)), 2)</f>
        <v>2.47</v>
      </c>
      <c r="K18" s="17"/>
    </row>
    <row r="19" spans="1:11" ht="13.50" thickBot="1" customHeight="1">
      <c r="A19" s="14" t="s">
        <v>41</v>
      </c>
      <c r="B19" s="14"/>
      <c r="C19" s="14"/>
      <c r="D19" s="15" t="s">
        <v>42</v>
      </c>
      <c r="E19" s="14" t="s">
        <v>43</v>
      </c>
      <c r="F19" s="14"/>
      <c r="G19" s="16">
        <v>0.109</v>
      </c>
      <c r="H19" s="16"/>
      <c r="I19" s="17">
        <v>22.13</v>
      </c>
      <c r="J19" s="17">
        <f ca="1">ROUND(INDIRECT(ADDRESS(ROW()+(0), COLUMN()+(-3), 1))*INDIRECT(ADDRESS(ROW()+(0), COLUMN()+(-1), 1)), 2)</f>
        <v>2.41</v>
      </c>
      <c r="K19" s="17"/>
    </row>
    <row r="20" spans="1:11" ht="13.50" thickBot="1" customHeight="1">
      <c r="A20" s="14" t="s">
        <v>44</v>
      </c>
      <c r="B20" s="14"/>
      <c r="C20" s="14"/>
      <c r="D20" s="15" t="s">
        <v>45</v>
      </c>
      <c r="E20" s="14" t="s">
        <v>46</v>
      </c>
      <c r="F20" s="14"/>
      <c r="G20" s="16">
        <v>0.104</v>
      </c>
      <c r="H20" s="16"/>
      <c r="I20" s="17">
        <v>21.45</v>
      </c>
      <c r="J20" s="17">
        <f ca="1">ROUND(INDIRECT(ADDRESS(ROW()+(0), COLUMN()+(-3), 1))*INDIRECT(ADDRESS(ROW()+(0), COLUMN()+(-1), 1)), 2)</f>
        <v>2.23</v>
      </c>
      <c r="K20" s="17"/>
    </row>
    <row r="21" spans="1:11" ht="13.50" thickBot="1" customHeight="1">
      <c r="A21" s="14" t="s">
        <v>47</v>
      </c>
      <c r="B21" s="14"/>
      <c r="C21" s="14"/>
      <c r="D21" s="18" t="s">
        <v>48</v>
      </c>
      <c r="E21" s="19" t="s">
        <v>49</v>
      </c>
      <c r="F21" s="19"/>
      <c r="G21" s="20">
        <v>0.202</v>
      </c>
      <c r="H21" s="20"/>
      <c r="I21" s="21">
        <v>22.68</v>
      </c>
      <c r="J21" s="21">
        <f ca="1">ROUND(INDIRECT(ADDRESS(ROW()+(0), COLUMN()+(-3), 1))*INDIRECT(ADDRESS(ROW()+(0), COLUMN()+(-1), 1)), 2)</f>
        <v>4.58</v>
      </c>
      <c r="K21" s="21"/>
    </row>
    <row r="22" spans="1:11" ht="13.50" thickBot="1" customHeight="1">
      <c r="A22" s="19"/>
      <c r="B22" s="19"/>
      <c r="C22" s="19"/>
      <c r="D22" s="22" t="s">
        <v>50</v>
      </c>
      <c r="E22" s="5" t="s">
        <v>51</v>
      </c>
      <c r="F22" s="5"/>
      <c r="G22" s="23">
        <v>2</v>
      </c>
      <c r="H22" s="23"/>
      <c r="I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24.9</v>
      </c>
      <c r="J22" s="24">
        <f ca="1">ROUND(INDIRECT(ADDRESS(ROW()+(0), COLUMN()+(-3), 1))*INDIRECT(ADDRESS(ROW()+(0), COLUMN()+(-1), 1))/100, 2)</f>
        <v>0.5</v>
      </c>
      <c r="K22" s="24"/>
    </row>
    <row r="23" spans="1:11" ht="13.50" thickBot="1" customHeight="1">
      <c r="A23" s="25" t="s">
        <v>52</v>
      </c>
      <c r="B23" s="25"/>
      <c r="C23" s="25"/>
      <c r="D23" s="26"/>
      <c r="E23" s="26"/>
      <c r="F23" s="26"/>
      <c r="G23" s="27"/>
      <c r="H23" s="27"/>
      <c r="I23" s="25" t="s">
        <v>53</v>
      </c>
      <c r="J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25.4</v>
      </c>
      <c r="K23" s="28"/>
    </row>
    <row r="26" spans="1:11" ht="13.50" thickBot="1" customHeight="1">
      <c r="A26" s="29" t="s">
        <v>54</v>
      </c>
      <c r="B26" s="29"/>
      <c r="C26" s="29"/>
      <c r="D26" s="29"/>
      <c r="E26" s="29"/>
      <c r="F26" s="29" t="s">
        <v>55</v>
      </c>
      <c r="G26" s="29"/>
      <c r="H26" s="29" t="s">
        <v>56</v>
      </c>
      <c r="I26" s="29"/>
      <c r="J26" s="29"/>
      <c r="K26" s="29" t="s">
        <v>57</v>
      </c>
    </row>
    <row r="27" spans="1:11" ht="13.50" thickBot="1" customHeight="1">
      <c r="A27" s="30" t="s">
        <v>58</v>
      </c>
      <c r="B27" s="30"/>
      <c r="C27" s="30"/>
      <c r="D27" s="30"/>
      <c r="E27" s="30"/>
      <c r="F27" s="31">
        <v>142013</v>
      </c>
      <c r="G27" s="31"/>
      <c r="H27" s="31">
        <v>172013</v>
      </c>
      <c r="I27" s="31"/>
      <c r="J27" s="31"/>
      <c r="K27" s="31" t="s">
        <v>59</v>
      </c>
    </row>
    <row r="28" spans="1:11" ht="13.50" thickBot="1" customHeight="1">
      <c r="A28" s="32" t="s">
        <v>60</v>
      </c>
      <c r="B28" s="32"/>
      <c r="C28" s="32"/>
      <c r="D28" s="32"/>
      <c r="E28" s="32"/>
      <c r="F28" s="33"/>
      <c r="G28" s="33"/>
      <c r="H28" s="33"/>
      <c r="I28" s="33"/>
      <c r="J28" s="33"/>
      <c r="K28" s="33"/>
    </row>
    <row r="29" spans="1:11" ht="13.50" thickBot="1" customHeight="1">
      <c r="A29" s="30" t="s">
        <v>61</v>
      </c>
      <c r="B29" s="30"/>
      <c r="C29" s="30"/>
      <c r="D29" s="30"/>
      <c r="E29" s="30"/>
      <c r="F29" s="31">
        <v>172012</v>
      </c>
      <c r="G29" s="31"/>
      <c r="H29" s="31">
        <v>172013</v>
      </c>
      <c r="I29" s="31"/>
      <c r="J29" s="31"/>
      <c r="K29" s="31" t="s">
        <v>62</v>
      </c>
    </row>
    <row r="30" spans="1:11" ht="13.50" thickBot="1" customHeight="1">
      <c r="A30" s="32" t="s">
        <v>63</v>
      </c>
      <c r="B30" s="32"/>
      <c r="C30" s="32"/>
      <c r="D30" s="32"/>
      <c r="E30" s="32"/>
      <c r="F30" s="33"/>
      <c r="G30" s="33"/>
      <c r="H30" s="33"/>
      <c r="I30" s="33"/>
      <c r="J30" s="33"/>
      <c r="K30" s="33"/>
    </row>
    <row r="33" spans="1:1" ht="33.75" thickBot="1" customHeight="1">
      <c r="A33" s="1" t="s">
        <v>64</v>
      </c>
      <c r="B33" s="1"/>
      <c r="C33" s="1"/>
      <c r="D33" s="1"/>
      <c r="E33" s="1"/>
      <c r="F33" s="1"/>
      <c r="G33" s="1"/>
      <c r="H33" s="1"/>
      <c r="I33" s="1"/>
      <c r="J33" s="1"/>
      <c r="K33" s="1"/>
    </row>
    <row r="34" spans="1:1" ht="33.75" thickBot="1" customHeight="1">
      <c r="A34" s="1" t="s">
        <v>65</v>
      </c>
      <c r="B34" s="1"/>
      <c r="C34" s="1"/>
      <c r="D34" s="1"/>
      <c r="E34" s="1"/>
      <c r="F34" s="1"/>
      <c r="G34" s="1"/>
      <c r="H34" s="1"/>
      <c r="I34" s="1"/>
      <c r="J34" s="1"/>
      <c r="K34" s="1"/>
    </row>
    <row r="35" spans="1:1" ht="33.75" thickBot="1" customHeight="1">
      <c r="A35" s="1" t="s">
        <v>66</v>
      </c>
      <c r="B35" s="1"/>
      <c r="C35" s="1"/>
      <c r="D35" s="1"/>
      <c r="E35" s="1"/>
      <c r="F35" s="1"/>
      <c r="G35" s="1"/>
      <c r="H35" s="1"/>
      <c r="I35" s="1"/>
      <c r="J35" s="1"/>
      <c r="K35" s="1"/>
    </row>
  </sheetData>
  <mergeCells count="82">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F23"/>
    <mergeCell ref="G23:H23"/>
    <mergeCell ref="J23:K23"/>
    <mergeCell ref="A26:E26"/>
    <mergeCell ref="F26:G26"/>
    <mergeCell ref="H26:J26"/>
    <mergeCell ref="A27:E27"/>
    <mergeCell ref="F27:G28"/>
    <mergeCell ref="H27:J28"/>
    <mergeCell ref="K27:K28"/>
    <mergeCell ref="A28:E28"/>
    <mergeCell ref="A29:E29"/>
    <mergeCell ref="F29:G30"/>
    <mergeCell ref="H29:J30"/>
    <mergeCell ref="K29:K30"/>
    <mergeCell ref="A30:E30"/>
    <mergeCell ref="A33:K33"/>
    <mergeCell ref="A34:K34"/>
    <mergeCell ref="A35:K35"/>
  </mergeCells>
  <pageMargins left="0.147638" right="0.147638" top="0.206693" bottom="0.206693" header="0.0" footer="0.0"/>
  <pageSetup paperSize="9" orientation="portrait"/>
  <rowBreaks count="0" manualBreakCount="0">
    </rowBreaks>
</worksheet>
</file>