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<sst xmlns="http://schemas.openxmlformats.org/spreadsheetml/2006/main" count="42" uniqueCount="42">
  <si>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</si>
  <si>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MEA040</t>
  </si>
  <si>
    <t xml:space="preserve">m²</t>
  </si>
  <si>
    <t xml:space="preserve">Estabilização de caminhos e sendeiros, através da aplicação de mistura de areia e cal hidráulica natural, fabricada em central.</t>
  </si>
  <si>
    <r>
      <rPr>
        <sz val="8.25"/>
        <color rgb="FF000000"/>
        <rFont val="Arial"/>
        <family val="2"/>
      </rPr>
      <t xml:space="preserve">Estabilização de caminhos e sendeiros, através de fornecimento de uma camada base de tout-venant artificial calcário de 12 cm de espessura, humedecido e compactado com meios mecânicos até alcançar uma densidade seca não inferior a 95% da máxima obtida no ensaio Proctor Modificado e uma camada superficial de 15 cm de espessura, acabamento compacto, de mistura de areia seleccionada, cal hidráulica natural e água, fabricada em central e fornecida à obra em camiões betoneira, espalhada, nivelada e compactada com meios mecânicos até alcançar uma densidade seca não inferior a 95% da máxima obtida no ensaio Proctor Modificado, preparação prévia da superfície, e posterior remoção e carga para camião dos restos e desperdícios.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</si>
  <si>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</si>
  <si>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</si>
  <si>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</si>
  <si>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</si>
  <si>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</si>
  <si>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</si>
  <si>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mt01zah010c</t>
  </si>
  <si>
    <t xml:space="preserve">t</t>
  </si>
  <si>
    <t xml:space="preserve">Tout-venant artificial calcário.</t>
  </si>
  <si>
    <t xml:space="preserve">mt01arp005</t>
  </si>
  <si>
    <t xml:space="preserve">m³</t>
  </si>
  <si>
    <t xml:space="preserve">Mistura de areia seleccionada, cal hidráulica natural e água, fabricada em central e fornecida à obra em camiões betoneira, para estabilização de caminhos e sendeiros.</t>
  </si>
  <si>
    <t xml:space="preserve">mq09tra010</t>
  </si>
  <si>
    <t xml:space="preserve">h</t>
  </si>
  <si>
    <t xml:space="preserve">Tractor agrícola, de 37 kW, equipado com rotovator.</t>
  </si>
  <si>
    <t xml:space="preserve">mq01exn020b</t>
  </si>
  <si>
    <t xml:space="preserve">h</t>
  </si>
  <si>
    <t xml:space="preserve">Retroescavadora hidráulica sobre pneus, de 115 kW.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</si>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</sst>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0.264</v>
      </c>
      <c r="G9" s="13">
        <v>10.42</v>
      </c>
      <c r="H9" s="13">
        <f ca="1">ROUND(INDIRECT(ADDRESS(ROW()+(0), COLUMN()+(-2), 1))*INDIRECT(ADDRESS(ROW()+(0), COLUMN()+(-1), 1)), 2)</f>
        <v>2.75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112.38</v>
      </c>
      <c r="H10" s="17">
        <f ca="1">ROUND(INDIRECT(ADDRESS(ROW()+(0), COLUMN()+(-2), 1))*INDIRECT(ADDRESS(ROW()+(0), COLUMN()+(-1), 1)), 2)</f>
        <v>14.72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45.11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55.43</v>
      </c>
      <c r="H12" s="17">
        <f ca="1">ROUND(INDIRECT(ADDRESS(ROW()+(0), COLUMN()+(-2),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10.58</v>
      </c>
      <c r="H13" s="17">
        <f ca="1">ROUND(INDIRECT(ADDRESS(ROW()+(0), COLUMN()+(-2), 1))*INDIRECT(ADDRESS(ROW()+(0), COLUMN()+(-1), 1)), 2)</f>
        <v>0.16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0.053</v>
      </c>
      <c r="G14" s="17">
        <v>71.16</v>
      </c>
      <c r="H14" s="17">
        <f ca="1">ROUND(INDIRECT(ADDRESS(ROW()+(0), COLUMN()+(-2), 1))*INDIRECT(ADDRESS(ROW()+(0), COLUMN()+(-1), 1)), 2)</f>
        <v>3.77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0.004</v>
      </c>
      <c r="G15" s="17">
        <v>121.25</v>
      </c>
      <c r="H15" s="17">
        <f ca="1">ROUND(INDIRECT(ADDRESS(ROW()+(0), COLUMN()+(-2), 1))*INDIRECT(ADDRESS(ROW()+(0), COLUMN()+(-1), 1)), 2)</f>
        <v>0.49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0.176</v>
      </c>
      <c r="G16" s="17">
        <v>22.68</v>
      </c>
      <c r="H16" s="17">
        <f ca="1">ROUND(INDIRECT(ADDRESS(ROW()+(0), COLUMN()+(-2), 1))*INDIRECT(ADDRESS(ROW()+(0), COLUMN()+(-1), 1)), 2)</f>
        <v>3.99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0.176</v>
      </c>
      <c r="G17" s="21">
        <v>22.13</v>
      </c>
      <c r="H17" s="21">
        <f ca="1">ROUND(INDIRECT(ADDRESS(ROW()+(0), COLUMN()+(-2), 1))*INDIRECT(ADDRESS(ROW()+(0), COLUMN()+(-1), 1)), 2)</f>
        <v>3.89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30.88</v>
      </c>
      <c r="H18" s="24">
        <f ca="1">ROUND(INDIRECT(ADDRESS(ROW()+(0), COLUMN()+(-2), 1))*INDIRECT(ADDRESS(ROW()+(0), COLUMN()+(-1), 1))/100, 2)</f>
        <v>0.62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