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<sst xmlns="http://schemas.openxmlformats.org/spreadsheetml/2006/main" count="31" uniqueCount="27">
  <si>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UXF010</t>
  </si>
  <si>
    <t>m²</t>
  </si>
  <si>
    <t>Camada de mistura betuminosa contínua a quente.</t>
  </si>
  <si>
    <t>Camada de 5 cm de espessura de mistura betuminosa contínua a quente AC16 surf D, para camada de desgaste, de composição densa, com inerte granítico de 16 mm de tamanho máximo e betume asfáltico de penetração. O preço não inclui a camada base.</t>
  </si>
  <si>
    <t>Unitário</t>
  </si>
  <si>
    <t>Ud</t>
  </si>
  <si>
    <t>Descrição</t>
  </si>
  <si>
    <t>Rend.</t>
  </si>
  <si>
    <t>Preço unitário</t>
  </si>
  <si>
    <t>Importância</t>
  </si>
  <si>
    <t>mt47aag020aa</t>
  </si>
  <si>
    <t>t</t>
  </si>
  <si>
    <t>Mistura betuminosa contínua a quente AC16 surf D, para camada de desgaste, de composição densa, com inerte granítico de 16 mm de tamanho máximo e betume asfáltico de penetração, segundo NP EN 13108-1.</t>
  </si>
  <si>
    <t>mq11ext030</t>
  </si>
  <si>
    <t>h</t>
  </si>
  <si>
    <t>Espalhadora asfáltica sobre rastos, de 81 kW.</t>
  </si>
  <si>
    <t>mq02ron010a</t>
  </si>
  <si>
    <t>Cilindro vibratório tandem auto-propulsado, de 24,8 kW, de 2450 kg, largura de trabalho 100 cm.</t>
  </si>
  <si>
    <t>mq11com010</t>
  </si>
  <si>
    <t>Compactador de pneus auto-propulsado, de 12/22 t.</t>
  </si>
  <si>
    <t>mo041</t>
  </si>
  <si>
    <t>Oficial de 1ª construção de obra civil.</t>
  </si>
  <si>
    <t>mo087</t>
  </si>
  <si>
    <t>Ajudante de construção de obra civil.</t>
  </si>
  <si>
    <t xml:space="preserve"> </t>
  </si>
  <si>
    <t>%</t>
  </si>
  <si>
    <t>Custos directos complementares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</si>
</sst>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11</v>
      </c>
      <c r="C4" s="10" t="s">
        <v>12</v>
      </c>
      <c r="D4" s="15">
        <v>0.115</v>
      </c>
      <c r="E4" s="15">
        <v>89.31</v>
      </c>
      <c r="F4" s="15" t="str">
        <f>ROUND(INDIRECT(ADDRESS(ROW()+(0),COLUMN()+(-2),1))*INDIRECT(ADDRESS(ROW()+(0),COLUMN()+(-1),1)),2)</f>
        <v>10,27</v>
      </c>
    </row>
    <row r="5" spans="1:6" ht="12.75">
      <c r="A5" s="9" t="s">
        <v>13</v>
      </c>
      <c r="B5" s="17" t="s">
        <v>14</v>
      </c>
      <c r="C5" s="9" t="s">
        <v>15</v>
      </c>
      <c r="D5" s="19">
        <v>0.001</v>
      </c>
      <c r="E5" s="19">
        <v>227.25</v>
      </c>
      <c r="F5" s="19" t="str">
        <f>ROUND(INDIRECT(ADDRESS(ROW()+(0),COLUMN()+(-2),1))*INDIRECT(ADDRESS(ROW()+(0),COLUMN()+(-1),1)),2)</f>
        <v>0,23</v>
      </c>
    </row>
    <row r="6" spans="1:6" ht="12.75">
      <c r="A6" s="9" t="s">
        <v>16</v>
      </c>
      <c r="B6" s="17" t="s">
        <v>14</v>
      </c>
      <c r="C6" s="9" t="s">
        <v>17</v>
      </c>
      <c r="D6" s="19">
        <v>0.001</v>
      </c>
      <c r="E6" s="19">
        <v>55.71</v>
      </c>
      <c r="F6" s="19" t="str">
        <f>ROUND(INDIRECT(ADDRESS(ROW()+(0),COLUMN()+(-2),1))*INDIRECT(ADDRESS(ROW()+(0),COLUMN()+(-1),1)),2)</f>
        <v>0,06</v>
      </c>
    </row>
    <row r="7" spans="1:6" ht="12.75">
      <c r="A7" s="9" t="s">
        <v>18</v>
      </c>
      <c r="B7" s="17" t="s">
        <v>14</v>
      </c>
      <c r="C7" s="9" t="s">
        <v>19</v>
      </c>
      <c r="D7" s="19">
        <v>0.001</v>
      </c>
      <c r="E7" s="19">
        <v>65.18</v>
      </c>
      <c r="F7" s="19" t="str">
        <f>ROUND(INDIRECT(ADDRESS(ROW()+(0),COLUMN()+(-2),1))*INDIRECT(ADDRESS(ROW()+(0),COLUMN()+(-1),1)),2)</f>
        <v>0,07</v>
      </c>
    </row>
    <row r="8" spans="1:6" ht="12.75">
      <c r="A8" s="9" t="s">
        <v>20</v>
      </c>
      <c r="B8" s="17" t="s">
        <v>14</v>
      </c>
      <c r="C8" s="9" t="s">
        <v>21</v>
      </c>
      <c r="D8" s="19">
        <v>0.002</v>
      </c>
      <c r="E8" s="19">
        <v>22.68</v>
      </c>
      <c r="F8" s="19" t="str">
        <f>ROUND(INDIRECT(ADDRESS(ROW()+(0),COLUMN()+(-2),1))*INDIRECT(ADDRESS(ROW()+(0),COLUMN()+(-1),1)),2)</f>
        <v>0,05</v>
      </c>
    </row>
    <row r="9" spans="1:6" ht="12.75">
      <c r="A9" s="9" t="s">
        <v>22</v>
      </c>
      <c r="B9" s="22" t="s">
        <v>14</v>
      </c>
      <c r="C9" s="23" t="s">
        <v>23</v>
      </c>
      <c r="D9" s="25">
        <v>0.01</v>
      </c>
      <c r="E9" s="25">
        <v>22.13</v>
      </c>
      <c r="F9" s="25" t="str">
        <f>ROUND(INDIRECT(ADDRESS(ROW()+(0),COLUMN()+(-2),1))*INDIRECT(ADDRESS(ROW()+(0),COLUMN()+(-1),1)),2)</f>
        <v>0,22</v>
      </c>
    </row>
    <row r="10" spans="1:5" ht="12.75">
      <c r="A10" s="23" t="s">
        <v>24</v>
      </c>
      <c r="B10" s="26" t="s">
        <v>25</v>
      </c>
      <c r="C10" s="6" t="s">
        <v>26</v>
      </c>
      <c r="D10" s="28">
        <v>2</v>
      </c>
      <c r="E10" s="28" t="str">
        <f>ROUND(SUM(INDIRECT(ADDRESS(ROW()+(-1),COLUMN()+(1),1)),INDIRECT(ADDRESS(ROW()+(-2),COLUMN()+(1),1)),INDIRECT(ADDRESS(ROW()+(-3),COLUMN()+(1),1)),INDIRECT(ADDRESS(ROW()+(-4),COLUMN()+(1),1)),INDIRECT(ADDRESS(ROW()+(-5),COLUMN()+(1),1)),INDIRECT(ADDRESS(ROW()+(-6),COLUMN()+(1),1))),2)</f>
        <v>10,90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