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<sst xmlns="http://schemas.openxmlformats.org/spreadsheetml/2006/main" count="79" uniqueCount="79">
  <si>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</si>
  <si>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</si>
  <si>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</si>
  <si>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</si>
  <si>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25 = 20+5 cm de altura, composta de: vigotas de aço laminado a quente EN 10025 S275JR, em perfis simples, IPE 100; abobadilha mecanizada de poliestireno expandido, 60x50x20 cm, para vigotas metálicas; camada de compressão de betão armado de 5 cm de espessura, realizada com betão C25/30 (XC1(P); D12; S3; Cl 0,4) fabricado em central, e betonagem com grua, volume de betão 0,08 m³/m², aço A400 NR em zona de reforço de momentos negativos, quantidade 1,8 kg/m³, e malha electrossoldada AR55 100x300 mm de aço A500 EL, como armadura de distribuição; montagem e desmontagem do sistema de cofragem. O preço inclui a elaboração da armadura (corte, dobragem e moldagem de elementos) em fábrica,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</si>
  <si>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</si>
  <si>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</si>
  <si>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</si>
  <si>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</si>
  <si>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</si>
  <si>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</si>
  <si>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</si>
  <si>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</si>
  <si>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</si>
  <si>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mt07bpo030i</t>
  </si>
  <si>
    <t xml:space="preserve">Ud</t>
  </si>
  <si>
    <t xml:space="preserve">Abobadilha mecanizada de poliestireno expandido, 60x50x20 cm, para vigotas metálicas, EN 15037-4.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</si>
  <si>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</si>
  <si>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</si>
  <si>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</si>
  <si>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</si>
  <si>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</si>
  <si>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</si>
  <si>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</si>
  <si>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</si>
  <si>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</si>
  <si>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mt07ame020ggc</t>
  </si>
  <si>
    <t xml:space="preserve">m²</t>
  </si>
  <si>
    <t xml:space="preserve">Malha electrossoldada AR55 100x300 mm, com arames longitudinais de 5,5 mm de diâmetro e arames transversais de 4,2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</si>
  <si>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</si>
  <si>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</si>
  <si>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</si>
  <si>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</si>
  <si>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</si>
  <si>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</si>
  <si>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</si>
  <si>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</si>
  <si>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</si>
  <si>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</si>
  <si>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</si>
  <si>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</si>
  <si>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</si>
  <si>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</si>
  <si>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</si>
  <si>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</si>
  <si>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</si>
  <si>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</si>
  <si>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</si>
  <si>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</si>
  <si>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</si>
  <si>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</si>
  <si>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</si>
  <si>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</si>
  <si>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</si>
  <si>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</si>
  <si>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</si>
  <si>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</si>
  <si>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</si>
  <si>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</si>
  <si>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</si>
  <si>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</si>
  <si>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</si>
  <si>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</si>
  <si>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</si>
  <si>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2,04€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</si>
  <si>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</si>
  <si>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</si>
  <si>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</si>
  <si>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</si>
  <si>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</si>
  <si>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15037-4:2010+A1:2013</t>
  </si>
  <si>
    <t xml:space="preserve">1/2+/3/4</t>
  </si>
  <si>
    <t xml:space="preserve">Produtos  prefabricados  de  betão  —  Pavimentos com  vigotas  e  blocos  de  cofragem  —  Par te  4: Blocos  de  poliestireno  expandido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</si>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</sst>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0.38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25</v>
      </c>
      <c r="J9" s="13">
        <f ca="1">ROUND(INDIRECT(ADDRESS(ROW()+(0), COLUMN()+(-3), 1))*INDIRECT(ADDRESS(ROW()+(0), COLUMN()+(-1), 1)), 2)</f>
        <v>2.5</v>
      </c>
      <c r="K9" s="13"/>
    </row>
    <row r="10" spans="1:11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3</v>
      </c>
      <c r="H10" s="16"/>
      <c r="I10" s="17">
        <v>2.91</v>
      </c>
      <c r="J10" s="17">
        <f ca="1">ROUND(INDIRECT(ADDRESS(ROW()+(0), COLUMN()+(-3), 1))*INDIRECT(ADDRESS(ROW()+(0), COLUMN()+(-1), 1)), 2)</f>
        <v>8.73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13.365</v>
      </c>
      <c r="H11" s="16"/>
      <c r="I11" s="17">
        <v>1.92</v>
      </c>
      <c r="J11" s="17">
        <f ca="1">ROUND(INDIRECT(ADDRESS(ROW()+(0), COLUMN()+(-3), 1))*INDIRECT(ADDRESS(ROW()+(0), COLUMN()+(-1), 1)), 2)</f>
        <v>25.66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1.71</v>
      </c>
      <c r="J12" s="17">
        <f ca="1">ROUND(INDIRECT(ADDRESS(ROW()+(0), COLUMN()+(-3), 1))*INDIRECT(ADDRESS(ROW()+(0), COLUMN()+(-1), 1)), 2)</f>
        <v>3.08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0.018</v>
      </c>
      <c r="H13" s="16"/>
      <c r="I13" s="17">
        <v>1.5</v>
      </c>
      <c r="J13" s="17">
        <f ca="1">ROUND(INDIRECT(ADDRESS(ROW()+(0), COLUMN()+(-3), 1))*INDIRECT(ADDRESS(ROW()+(0), COLUMN()+(-1), 1)), 2)</f>
        <v>0.03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3.73</v>
      </c>
      <c r="J14" s="17">
        <f ca="1">ROUND(INDIRECT(ADDRESS(ROW()+(0), COLUMN()+(-3), 1))*INDIRECT(ADDRESS(ROW()+(0), COLUMN()+(-1), 1)), 2)</f>
        <v>4.1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83.08</v>
      </c>
      <c r="J15" s="17">
        <f ca="1">ROUND(INDIRECT(ADDRESS(ROW()+(0), COLUMN()+(-3), 1))*INDIRECT(ADDRESS(ROW()+(0), COLUMN()+(-1), 1)), 2)</f>
        <v>6.65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8.25</v>
      </c>
      <c r="J16" s="17">
        <f ca="1">ROUND(INDIRECT(ADDRESS(ROW()+(0), COLUMN()+(-3), 1))*INDIRECT(ADDRESS(ROW()+(0), COLUMN()+(-1), 1)), 2)</f>
        <v>0.08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0.015</v>
      </c>
      <c r="H17" s="16"/>
      <c r="I17" s="17">
        <v>3.42</v>
      </c>
      <c r="J17" s="17">
        <f ca="1">ROUND(INDIRECT(ADDRESS(ROW()+(0), COLUMN()+(-3), 1))*INDIRECT(ADDRESS(ROW()+(0), COLUMN()+(-1), 1)), 2)</f>
        <v>0.05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0.177</v>
      </c>
      <c r="H18" s="16"/>
      <c r="I18" s="17">
        <v>23.64</v>
      </c>
      <c r="J18" s="17">
        <f ca="1">ROUND(INDIRECT(ADDRESS(ROW()+(0), COLUMN()+(-3), 1))*INDIRECT(ADDRESS(ROW()+(0), COLUMN()+(-1), 1)), 2)</f>
        <v>4.18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0.177</v>
      </c>
      <c r="H19" s="16"/>
      <c r="I19" s="17">
        <v>23.07</v>
      </c>
      <c r="J19" s="17">
        <f ca="1">ROUND(INDIRECT(ADDRESS(ROW()+(0), COLUMN()+(-3), 1))*INDIRECT(ADDRESS(ROW()+(0), COLUMN()+(-1), 1)), 2)</f>
        <v>4.08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0.058</v>
      </c>
      <c r="H20" s="16"/>
      <c r="I20" s="17">
        <v>23.64</v>
      </c>
      <c r="J20" s="17">
        <f ca="1">ROUND(INDIRECT(ADDRESS(ROW()+(0), COLUMN()+(-3), 1))*INDIRECT(ADDRESS(ROW()+(0), COLUMN()+(-1), 1)), 2)</f>
        <v>1.37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0.058</v>
      </c>
      <c r="H21" s="16"/>
      <c r="I21" s="17">
        <v>23.07</v>
      </c>
      <c r="J21" s="17">
        <f ca="1">ROUND(INDIRECT(ADDRESS(ROW()+(0), COLUMN()+(-3), 1))*INDIRECT(ADDRESS(ROW()+(0), COLUMN()+(-1), 1)), 2)</f>
        <v>1.34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23.64</v>
      </c>
      <c r="J22" s="17">
        <f ca="1">ROUND(INDIRECT(ADDRESS(ROW()+(0), COLUMN()+(-3), 1))*INDIRECT(ADDRESS(ROW()+(0), COLUMN()+(-1), 1)), 2)</f>
        <v>0.99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0.042</v>
      </c>
      <c r="H23" s="16"/>
      <c r="I23" s="17">
        <v>23.07</v>
      </c>
      <c r="J23" s="17">
        <f ca="1">ROUND(INDIRECT(ADDRESS(ROW()+(0), COLUMN()+(-3), 1))*INDIRECT(ADDRESS(ROW()+(0), COLUMN()+(-1), 1)), 2)</f>
        <v>0.97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0.026</v>
      </c>
      <c r="H24" s="16"/>
      <c r="I24" s="17">
        <v>23.64</v>
      </c>
      <c r="J24" s="17">
        <f ca="1">ROUND(INDIRECT(ADDRESS(ROW()+(0), COLUMN()+(-3), 1))*INDIRECT(ADDRESS(ROW()+(0), COLUMN()+(-1), 1)), 2)</f>
        <v>0.61</v>
      </c>
      <c r="K24" s="17"/>
    </row>
    <row r="25" spans="1:11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19"/>
      <c r="G25" s="20">
        <v>0.1</v>
      </c>
      <c r="H25" s="20"/>
      <c r="I25" s="21">
        <v>23.07</v>
      </c>
      <c r="J25" s="21">
        <f ca="1">ROUND(INDIRECT(ADDRESS(ROW()+(0), COLUMN()+(-3), 1))*INDIRECT(ADDRESS(ROW()+(0), COLUMN()+(-1), 1)), 2)</f>
        <v>2.31</v>
      </c>
      <c r="K25" s="21"/>
    </row>
    <row r="26" spans="1:11" ht="13.50" thickBot="1" customHeight="1">
      <c r="A26" s="19"/>
      <c r="B26" s="19"/>
      <c r="C26" s="19"/>
      <c r="D26" s="22" t="s">
        <v>62</v>
      </c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66.73</v>
      </c>
      <c r="J26" s="24">
        <f ca="1">ROUND(INDIRECT(ADDRESS(ROW()+(0), COLUMN()+(-3), 1))*INDIRECT(ADDRESS(ROW()+(0), COLUMN()+(-1), 1))/100, 2)</f>
        <v>1.33</v>
      </c>
      <c r="K26" s="24"/>
    </row>
    <row r="27" spans="1:11" ht="13.50" thickBot="1" customHeight="1">
      <c r="A27" s="25" t="s">
        <v>64</v>
      </c>
      <c r="B27" s="25"/>
      <c r="C27" s="25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68.06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882014</v>
      </c>
      <c r="G31" s="31"/>
      <c r="H31" s="31">
        <v>882015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3" spans="1:11" ht="13.50" thickBot="1" customHeight="1">
      <c r="A33" s="30" t="s">
        <v>73</v>
      </c>
      <c r="B33" s="30"/>
      <c r="C33" s="30"/>
      <c r="D33" s="30"/>
      <c r="E33" s="30"/>
      <c r="F33" s="31">
        <v>192005</v>
      </c>
      <c r="G33" s="31"/>
      <c r="H33" s="31">
        <v>192006</v>
      </c>
      <c r="I33" s="31"/>
      <c r="J33" s="31"/>
      <c r="K33" s="31" t="s">
        <v>74</v>
      </c>
    </row>
    <row r="34" spans="1:11" ht="24.00" thickBot="1" customHeight="1">
      <c r="A34" s="32" t="s">
        <v>75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76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77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78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9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