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<sst xmlns="http://schemas.openxmlformats.org/spreadsheetml/2006/main" count="76" uniqueCount="76">
  <si>
    <t xml:space="preserve"/>
  </si>
  <si>
    <t xml:space="preserve">EHM010</t>
  </si>
  <si>
    <t xml:space="preserve">m³</t>
  </si>
  <si>
    <t xml:space="preserve">Muro de betão.</t>
  </si>
  <si>
    <r>
      <rPr>
        <sz val="8.25"/>
        <color rgb="FF000000"/>
        <rFont val="Arial"/>
        <family val="2"/>
      </rPr>
      <t xml:space="preserve">Muro de betão armado 2F, de até 3 m de altura, espessura 30 cm, superfície plana, realizado com betão C25/30 (XC1(P); D12; S3; Cl 0,4) fabricado em central, e betonagem com grua, e aço A400 NR, com uma quantidade aproximada de 50 kg/m³, executado em condições complexas; montagem e desmontagem de sistema de cofragem com acabamento à vista com textura lisa, realizado com painel contraplacado fenólico com bastidor metálico, amortizável em 20 utilizações. Inclusive arame de atar, separadores, negativos para passagem dos tensores e líquido descofrante, para evitar a aderência do betão à cofragem; espuma de poliuretano monocomponente, para selagem dos negativos para passagem dos tensores da cofragem. O preço inclui a elaboração e o montagem da armadura no local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</si>
  <si>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</si>
  <si>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</si>
  <si>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</si>
  <si>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</si>
  <si>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</si>
  <si>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</si>
  <si>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mt08ema070a</t>
  </si>
  <si>
    <t xml:space="preserve">m²</t>
  </si>
  <si>
    <t xml:space="preserve">Painel de contraplacado fenólico de madeira de pinho, de 18 mm de espessura, com caixilho metálico, para cofragem de muros de betão de até 3 m de altura.</t>
  </si>
  <si>
    <t xml:space="preserve">mt08eme075j</t>
  </si>
  <si>
    <t xml:space="preserve">Ud</t>
  </si>
  <si>
    <t xml:space="preserve">Estrutura suporte de sistema de cofragem vertical, para muros de betão a duas faces, de até 3 m de altura, formada por escoras metálicas para estabilização e aprumo da superfície cofrante.</t>
  </si>
  <si>
    <t xml:space="preserve">mt08var050</t>
  </si>
  <si>
    <t xml:space="preserve">kg</t>
  </si>
  <si>
    <t xml:space="preserve">Arame galvanizado para atar, de 1,30 mm de diâmetro.</t>
  </si>
  <si>
    <t xml:space="preserve">mt08var060</t>
  </si>
  <si>
    <t xml:space="preserve">kg</t>
  </si>
  <si>
    <t xml:space="preserve">Pregos de aço de 20x100 mm.</t>
  </si>
  <si>
    <t xml:space="preserve">mt08dba010b</t>
  </si>
  <si>
    <t xml:space="preserve">l</t>
  </si>
  <si>
    <t xml:space="preserve">Agente desmoldante biodegradável em fase aquosa, para betões com acabamento aparente.</t>
  </si>
  <si>
    <t xml:space="preserve">mt08var204</t>
  </si>
  <si>
    <t xml:space="preserve">Ud</t>
  </si>
  <si>
    <t xml:space="preserve">Negativos de PVC para passagem dos tensores da cofragem, de vários diâmetros e comprimentos.</t>
  </si>
  <si>
    <t xml:space="preserve">mt07aco020d</t>
  </si>
  <si>
    <t xml:space="preserve">Ud</t>
  </si>
  <si>
    <t xml:space="preserve">Separador homologado para muros.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</si>
  <si>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</si>
  <si>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</si>
  <si>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</si>
  <si>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</si>
  <si>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</si>
  <si>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</si>
  <si>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mt13blw110b</t>
  </si>
  <si>
    <t xml:space="preserve">Ud</t>
  </si>
  <si>
    <t xml:space="preserve">Aerossol de 750 cm³ de espuma de poliuretano, de 22,5 kg/m³ de densidade, 140% de expansão, 18 N/cm² de resistência à tracção e 20 N/cm² de resistência à flexão, condutibilidade térmica 0,04 W/(m°C), estável de -40°C a 100°C; para aplicar com cânula; segundo EN 13165.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</si>
  <si>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</si>
  <si>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</si>
  <si>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</si>
  <si>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</si>
  <si>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</si>
  <si>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</si>
  <si>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</si>
  <si>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</si>
  <si>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</si>
  <si>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</si>
  <si>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</si>
  <si>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</si>
  <si>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mo113</t>
  </si>
  <si>
    <t xml:space="preserve">h</t>
  </si>
  <si>
    <t xml:space="preserve">Operário não qualificado construção.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</si>
  <si>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</si>
  <si>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</si>
  <si>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</si>
  <si>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</si>
  <si>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</si>
  <si>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</si>
  <si>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</si>
  <si>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</si>
  <si>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15,88€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</si>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</sst>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0.333</v>
      </c>
      <c r="H9" s="11"/>
      <c r="I9" s="13">
        <v>250</v>
      </c>
      <c r="J9" s="13">
        <f ca="1">ROUND(INDIRECT(ADDRESS(ROW()+(0), COLUMN()+(-3), 1))*INDIRECT(ADDRESS(ROW()+(0), COLUMN()+(-1), 1)), 2)</f>
        <v>83.25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0.044</v>
      </c>
      <c r="H10" s="16"/>
      <c r="I10" s="17">
        <v>275</v>
      </c>
      <c r="J10" s="17">
        <f ca="1">ROUND(INDIRECT(ADDRESS(ROW()+(0), COLUMN()+(-3), 1))*INDIRECT(ADDRESS(ROW()+(0), COLUMN()+(-1), 1)), 2)</f>
        <v>12.1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1.45</v>
      </c>
      <c r="H11" s="16"/>
      <c r="I11" s="17">
        <v>1.5</v>
      </c>
      <c r="J11" s="17">
        <f ca="1">ROUND(INDIRECT(ADDRESS(ROW()+(0), COLUMN()+(-3), 1))*INDIRECT(ADDRESS(ROW()+(0), COLUMN()+(-1), 1)), 2)</f>
        <v>2.18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0.267</v>
      </c>
      <c r="H12" s="16"/>
      <c r="I12" s="17">
        <v>8.75</v>
      </c>
      <c r="J12" s="17">
        <f ca="1">ROUND(INDIRECT(ADDRESS(ROW()+(0), COLUMN()+(-3), 1))*INDIRECT(ADDRESS(ROW()+(0), COLUMN()+(-1), 1)), 2)</f>
        <v>2.34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0.087</v>
      </c>
      <c r="H13" s="16"/>
      <c r="I13" s="17">
        <v>4.59</v>
      </c>
      <c r="J13" s="17">
        <f ca="1">ROUND(INDIRECT(ADDRESS(ROW()+(0), COLUMN()+(-3), 1))*INDIRECT(ADDRESS(ROW()+(0), COLUMN()+(-1), 1)), 2)</f>
        <v>0.4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2.667</v>
      </c>
      <c r="H14" s="16"/>
      <c r="I14" s="17">
        <v>1.35</v>
      </c>
      <c r="J14" s="17">
        <f ca="1">ROUND(INDIRECT(ADDRESS(ROW()+(0), COLUMN()+(-3), 1))*INDIRECT(ADDRESS(ROW()+(0), COLUMN()+(-1), 1)), 2)</f>
        <v>3.6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8</v>
      </c>
      <c r="H15" s="16"/>
      <c r="I15" s="17">
        <v>0.06</v>
      </c>
      <c r="J15" s="17">
        <f ca="1">ROUND(INDIRECT(ADDRESS(ROW()+(0), COLUMN()+(-3), 1))*INDIRECT(ADDRESS(ROW()+(0), COLUMN()+(-1), 1)), 2)</f>
        <v>0.48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51</v>
      </c>
      <c r="H16" s="16"/>
      <c r="I16" s="17">
        <v>1.31</v>
      </c>
      <c r="J16" s="17">
        <f ca="1">ROUND(INDIRECT(ADDRESS(ROW()+(0), COLUMN()+(-3), 1))*INDIRECT(ADDRESS(ROW()+(0), COLUMN()+(-1), 1)), 2)</f>
        <v>66.81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1.05</v>
      </c>
      <c r="H17" s="16"/>
      <c r="I17" s="17">
        <v>83.08</v>
      </c>
      <c r="J17" s="17">
        <f ca="1">ROUND(INDIRECT(ADDRESS(ROW()+(0), COLUMN()+(-3), 1))*INDIRECT(ADDRESS(ROW()+(0), COLUMN()+(-1), 1)), 2)</f>
        <v>87.23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0.084</v>
      </c>
      <c r="H18" s="16"/>
      <c r="I18" s="17">
        <v>7.2</v>
      </c>
      <c r="J18" s="17">
        <f ca="1">ROUND(INDIRECT(ADDRESS(ROW()+(0), COLUMN()+(-3), 1))*INDIRECT(ADDRESS(ROW()+(0), COLUMN()+(-1), 1)), 2)</f>
        <v>0.6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1.503</v>
      </c>
      <c r="H19" s="16"/>
      <c r="I19" s="17">
        <v>23.64</v>
      </c>
      <c r="J19" s="17">
        <f ca="1">ROUND(INDIRECT(ADDRESS(ROW()+(0), COLUMN()+(-3), 1))*INDIRECT(ADDRESS(ROW()+(0), COLUMN()+(-1), 1)), 2)</f>
        <v>35.53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1.829</v>
      </c>
      <c r="H20" s="16"/>
      <c r="I20" s="17">
        <v>23.07</v>
      </c>
      <c r="J20" s="17">
        <f ca="1">ROUND(INDIRECT(ADDRESS(ROW()+(0), COLUMN()+(-3), 1))*INDIRECT(ADDRESS(ROW()+(0), COLUMN()+(-1), 1)), 2)</f>
        <v>42.2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0.44</v>
      </c>
      <c r="H21" s="16"/>
      <c r="I21" s="17">
        <v>23.64</v>
      </c>
      <c r="J21" s="17">
        <f ca="1">ROUND(INDIRECT(ADDRESS(ROW()+(0), COLUMN()+(-3), 1))*INDIRECT(ADDRESS(ROW()+(0), COLUMN()+(-1), 1)), 2)</f>
        <v>10.4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0.56</v>
      </c>
      <c r="H22" s="16"/>
      <c r="I22" s="17">
        <v>23.07</v>
      </c>
      <c r="J22" s="17">
        <f ca="1">ROUND(INDIRECT(ADDRESS(ROW()+(0), COLUMN()+(-3), 1))*INDIRECT(ADDRESS(ROW()+(0), COLUMN()+(-1), 1)), 2)</f>
        <v>12.92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0.009</v>
      </c>
      <c r="H23" s="16"/>
      <c r="I23" s="17">
        <v>21.45</v>
      </c>
      <c r="J23" s="17">
        <f ca="1">ROUND(INDIRECT(ADDRESS(ROW()+(0), COLUMN()+(-3), 1))*INDIRECT(ADDRESS(ROW()+(0), COLUMN()+(-1), 1)), 2)</f>
        <v>0.19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0.25</v>
      </c>
      <c r="H24" s="16"/>
      <c r="I24" s="17">
        <v>23.64</v>
      </c>
      <c r="J24" s="17">
        <f ca="1">ROUND(INDIRECT(ADDRESS(ROW()+(0), COLUMN()+(-3), 1))*INDIRECT(ADDRESS(ROW()+(0), COLUMN()+(-1), 1)), 2)</f>
        <v>5.91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1</v>
      </c>
      <c r="H25" s="20"/>
      <c r="I25" s="21">
        <v>23.07</v>
      </c>
      <c r="J25" s="21">
        <f ca="1">ROUND(INDIRECT(ADDRESS(ROW()+(0), COLUMN()+(-3), 1))*INDIRECT(ADDRESS(ROW()+(0), COLUMN()+(-1), 1)), 2)</f>
        <v>23.07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389.21</v>
      </c>
      <c r="J26" s="24">
        <f ca="1">ROUND(INDIRECT(ADDRESS(ROW()+(0), COLUMN()+(-3), 1))*INDIRECT(ADDRESS(ROW()+(0), COLUMN()+(-1), 1))/100, 2)</f>
        <v>7.78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396.99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1.4102e+007</v>
      </c>
      <c r="G31" s="31"/>
      <c r="H31" s="31">
        <v>1.4102e+007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5" spans="1:1" ht="33.75" thickBot="1" customHeight="1">
      <c r="A35" s="1" t="s">
        <v>73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74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75</v>
      </c>
      <c r="B37" s="1"/>
      <c r="C37" s="1"/>
      <c r="D37" s="1"/>
      <c r="E37" s="1"/>
      <c r="F37" s="1"/>
      <c r="G37" s="1"/>
      <c r="H37" s="1"/>
      <c r="I37" s="1"/>
      <c r="J37" s="1"/>
      <c r="K37" s="1"/>
    </row>
  </sheetData>
  <mergeCells count="9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5:K35"/>
    <mergeCell ref="A36:K36"/>
    <mergeCell ref="A37:K37"/>
  </mergeCells>
  <pageMargins left="0.147638" right="0.147638" top="0.206693" bottom="0.206693" header="0.0" footer="0.0"/>
  <pageSetup paperSize="9" orientation="portrait"/>
  <rowBreaks count="0" manualBreakCount="0">
    </rowBreaks>
</worksheet>
</file>