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<sst xmlns="http://schemas.openxmlformats.org/spreadsheetml/2006/main" count="90" uniqueCount="90">
  <si>
    <t xml:space="preserve"/>
  </si>
  <si>
    <t xml:space="preserve">EHR010</t>
  </si>
  <si>
    <t xml:space="preserve">m²</t>
  </si>
  <si>
    <t xml:space="preserve">Laje fungiforme com molde perdido.</t>
  </si>
  <si>
    <r>
      <rPr>
        <sz val="8.25"/>
        <color rgb="FF000000"/>
        <rFont val="Arial"/>
        <family val="2"/>
      </rPr>
      <t xml:space="preserve">Laje fungiforme de betão armado com molde perdido, horizontal, com 15% de zonas maciças, com altura livre de piso de até 3 m, altura total 30 = 25+5 cm, realizada com betão C25/30 (XC1(P); D12; S3; Cl 0,4) preparado em obra, e betonagem com meios manuais, volume 0,174 m³/m², e aço A400 NR em zona de maciços de pilares, nervuras e vigas de bordadura, quantidade 19 kg/m²; nervuras de betão "in situ" de 10 cm de espessura, entre-eixo 80 cm; bloco de betão leve com argila expandida, para laje fungiforme, 70x23x25 cm; camada de compressão de 5 cm de espessura, com armadura de distribuição formada por malha electrossoldada AR60 100x300 mm de aço A500 EL; montagem e desmontagem de sistema de cofragem contínuo, com acabamento para revestir, formado por: superfície cofrante de painéis de madeira tratada, reforçados com varões e perfis, amortizáveis em 25 utilizações; estrutura suporte horizontal de travessas metálicas e acessórios de montagem, amortizáveis em 150 utilizações e estrutura suporte vertical de escoras metálicas, amortizáveis em 150 utilizações. Inclusive arame de atar, separadores, líquido descofrante, para evitar a aderência do betão à cofragem e agente filmógeno, para a cura de betões e argamassas. O preço inclui a elaboração da armadura (corte, dobragem e moldagem de elementos) em fábrica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</si>
  <si>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</si>
  <si>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</si>
  <si>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</si>
  <si>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</si>
  <si>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</si>
  <si>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</si>
  <si>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</si>
  <si>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</si>
  <si>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</si>
  <si>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</si>
  <si>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</si>
  <si>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</si>
  <si>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</si>
  <si>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</si>
  <si>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</si>
  <si>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</si>
  <si>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</si>
  <si>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</si>
  <si>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</si>
  <si>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</si>
  <si>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</si>
  <si>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</si>
  <si>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</si>
  <si>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</si>
  <si>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mt07chp010b</t>
  </si>
  <si>
    <t xml:space="preserve">Ud</t>
  </si>
  <si>
    <t xml:space="preserve">Bloco de betão leve com argila expandida, para laje fungiforme, 70x23x25 cm. Inclusive peças especiais.</t>
  </si>
  <si>
    <t xml:space="preserve">mt07aco020g</t>
  </si>
  <si>
    <t xml:space="preserve">Ud</t>
  </si>
  <si>
    <t xml:space="preserve">Separador homologado para lajes fungiformes.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</si>
  <si>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</si>
  <si>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</si>
  <si>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</si>
  <si>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</si>
  <si>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</si>
  <si>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</si>
  <si>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mt07ame020hhc</t>
  </si>
  <si>
    <t xml:space="preserve">m²</t>
  </si>
  <si>
    <t xml:space="preserve">Malha electrossoldada AR60 100x300 mm, com arames longitudinais de 6 mm de diâmetro e arames transversais de 4,6 mm de diâmetro, aço A500 EL.</t>
  </si>
  <si>
    <t xml:space="preserve">mt08aaa010a</t>
  </si>
  <si>
    <t xml:space="preserve">m³</t>
  </si>
  <si>
    <t xml:space="preserve">Água.</t>
  </si>
  <si>
    <t xml:space="preserve">mt01arg000k</t>
  </si>
  <si>
    <t xml:space="preserve">m³</t>
  </si>
  <si>
    <t xml:space="preserve">Areia crivada.</t>
  </si>
  <si>
    <t xml:space="preserve">mt01arg001kd</t>
  </si>
  <si>
    <t xml:space="preserve">m³</t>
  </si>
  <si>
    <t xml:space="preserve">Agregado grosso homogeneizado, de tamanho máximo 12 mm.</t>
  </si>
  <si>
    <t xml:space="preserve">mt08cem000k</t>
  </si>
  <si>
    <t xml:space="preserve">kg</t>
  </si>
  <si>
    <t xml:space="preserve">Cimento cinzento em sacos.</t>
  </si>
  <si>
    <t xml:space="preserve">mt08cur020a</t>
  </si>
  <si>
    <t xml:space="preserve">l</t>
  </si>
  <si>
    <t xml:space="preserve">Agente filmógeno, para a cura de betões e argamassas.</t>
  </si>
  <si>
    <t xml:space="preserve">mq06hor010</t>
  </si>
  <si>
    <t xml:space="preserve">h</t>
  </si>
  <si>
    <t xml:space="preserve">Betoneira eléctrica com uma capacidade de amassadura de 160 l.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</si>
  <si>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</si>
  <si>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</si>
  <si>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</si>
  <si>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</si>
  <si>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</si>
  <si>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</si>
  <si>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</si>
  <si>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</si>
  <si>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</si>
  <si>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</si>
  <si>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</si>
  <si>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</si>
  <si>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mo113</t>
  </si>
  <si>
    <t xml:space="preserve">h</t>
  </si>
  <si>
    <t xml:space="preserve">Operário não qualificado construção.</t>
  </si>
  <si>
    <t xml:space="preserve">mo112</t>
  </si>
  <si>
    <t xml:space="preserve">h</t>
  </si>
  <si>
    <t xml:space="preserve">Operário especializado construção.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</si>
  <si>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</si>
  <si>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</si>
  <si>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</si>
  <si>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</si>
  <si>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</si>
  <si>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</si>
  <si>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</si>
  <si>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</si>
  <si>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5,53€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</si>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</sst>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68" customWidth="1"/>
    <col min="4" max="4" width="3.57" customWidth="1"/>
    <col min="5" max="5" width="79.90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4.244</v>
      </c>
      <c r="G15" s="17">
        <v>1.32</v>
      </c>
      <c r="H15" s="17">
        <f ca="1">ROUND(INDIRECT(ADDRESS(ROW()+(0), COLUMN()+(-2), 1))*INDIRECT(ADDRESS(ROW()+(0), COLUMN()+(-1), 1)), 2)</f>
        <v>5.6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1.2</v>
      </c>
      <c r="G16" s="17">
        <v>0.06</v>
      </c>
      <c r="H16" s="17">
        <f ca="1">ROUND(INDIRECT(ADDRESS(ROW()+(0), COLUMN()+(-2), 1))*INDIRECT(ADDRESS(ROW()+(0), COLUMN()+(-1), 1)), 2)</f>
        <v>0.07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19</v>
      </c>
      <c r="G17" s="17">
        <v>1.71</v>
      </c>
      <c r="H17" s="17">
        <f ca="1">ROUND(INDIRECT(ADDRESS(ROW()+(0), COLUMN()+(-2), 1))*INDIRECT(ADDRESS(ROW()+(0), COLUMN()+(-1), 1)), 2)</f>
        <v>32.49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0.152</v>
      </c>
      <c r="G18" s="17">
        <v>1.5</v>
      </c>
      <c r="H18" s="17">
        <f ca="1">ROUND(INDIRECT(ADDRESS(ROW()+(0), COLUMN()+(-2), 1))*INDIRECT(ADDRESS(ROW()+(0), COLUMN()+(-1), 1)), 2)</f>
        <v>0.23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4.42</v>
      </c>
      <c r="H19" s="17">
        <f ca="1">ROUND(INDIRECT(ADDRESS(ROW()+(0), COLUMN()+(-2), 1))*INDIRECT(ADDRESS(ROW()+(0), COLUMN()+(-1), 1)), 2)</f>
        <v>4.86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0.022</v>
      </c>
      <c r="G20" s="17">
        <v>1.5</v>
      </c>
      <c r="H20" s="17">
        <f ca="1">ROUND(INDIRECT(ADDRESS(ROW()+(0), COLUMN()+(-2), 1))*INDIRECT(ADDRESS(ROW()+(0), COLUMN()+(-1), 1)), 2)</f>
        <v>0.03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0.095</v>
      </c>
      <c r="G21" s="17">
        <v>17</v>
      </c>
      <c r="H21" s="17">
        <f ca="1">ROUND(INDIRECT(ADDRESS(ROW()+(0), COLUMN()+(-2), 1))*INDIRECT(ADDRESS(ROW()+(0), COLUMN()+(-1), 1)), 2)</f>
        <v>1.62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0.169</v>
      </c>
      <c r="G22" s="17">
        <v>25</v>
      </c>
      <c r="H22" s="17">
        <f ca="1">ROUND(INDIRECT(ADDRESS(ROW()+(0), COLUMN()+(-2), 1))*INDIRECT(ADDRESS(ROW()+(0), COLUMN()+(-1), 1)), 2)</f>
        <v>4.23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74.834</v>
      </c>
      <c r="G23" s="17">
        <v>0.1</v>
      </c>
      <c r="H23" s="17">
        <f ca="1">ROUND(INDIRECT(ADDRESS(ROW()+(0), COLUMN()+(-2), 1))*INDIRECT(ADDRESS(ROW()+(0), COLUMN()+(-1), 1)), 2)</f>
        <v>7.48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0.15</v>
      </c>
      <c r="G24" s="17">
        <v>1.56</v>
      </c>
      <c r="H24" s="17">
        <f ca="1">ROUND(INDIRECT(ADDRESS(ROW()+(0), COLUMN()+(-2), 1))*INDIRECT(ADDRESS(ROW()+(0), COLUMN()+(-1), 1)), 2)</f>
        <v>0.23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0.11</v>
      </c>
      <c r="G25" s="17">
        <v>3.45</v>
      </c>
      <c r="H25" s="17">
        <f ca="1">ROUND(INDIRECT(ADDRESS(ROW()+(0), COLUMN()+(-2), 1))*INDIRECT(ADDRESS(ROW()+(0), COLUMN()+(-1), 1)), 2)</f>
        <v>0.38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0.55</v>
      </c>
      <c r="G26" s="17">
        <v>23.64</v>
      </c>
      <c r="H26" s="17">
        <f ca="1">ROUND(INDIRECT(ADDRESS(ROW()+(0), COLUMN()+(-2), 1))*INDIRECT(ADDRESS(ROW()+(0), COLUMN()+(-1), 1)), 2)</f>
        <v>13</v>
      </c>
    </row>
    <row r="27" spans="1:8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6">
        <v>0.53</v>
      </c>
      <c r="G27" s="17">
        <v>23.07</v>
      </c>
      <c r="H27" s="17">
        <f ca="1">ROUND(INDIRECT(ADDRESS(ROW()+(0), COLUMN()+(-2), 1))*INDIRECT(ADDRESS(ROW()+(0), COLUMN()+(-1), 1)), 2)</f>
        <v>12.23</v>
      </c>
    </row>
    <row r="28" spans="1:8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6">
        <v>0.19</v>
      </c>
      <c r="G28" s="17">
        <v>23.64</v>
      </c>
      <c r="H28" s="17">
        <f ca="1">ROUND(INDIRECT(ADDRESS(ROW()+(0), COLUMN()+(-2), 1))*INDIRECT(ADDRESS(ROW()+(0), COLUMN()+(-1), 1)), 2)</f>
        <v>4.49</v>
      </c>
    </row>
    <row r="29" spans="1:8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6">
        <v>0.19</v>
      </c>
      <c r="G29" s="17">
        <v>23.07</v>
      </c>
      <c r="H29" s="17">
        <f ca="1">ROUND(INDIRECT(ADDRESS(ROW()+(0), COLUMN()+(-2), 1))*INDIRECT(ADDRESS(ROW()+(0), COLUMN()+(-1), 1)), 2)</f>
        <v>4.38</v>
      </c>
    </row>
    <row r="30" spans="1:8" ht="13.5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6">
        <v>0.183</v>
      </c>
      <c r="G30" s="17">
        <v>21.45</v>
      </c>
      <c r="H30" s="17">
        <f ca="1">ROUND(INDIRECT(ADDRESS(ROW()+(0), COLUMN()+(-2), 1))*INDIRECT(ADDRESS(ROW()+(0), COLUMN()+(-1), 1)), 2)</f>
        <v>3.93</v>
      </c>
    </row>
    <row r="31" spans="1:8" ht="13.5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6">
        <v>0.191</v>
      </c>
      <c r="G31" s="17">
        <v>21.98</v>
      </c>
      <c r="H31" s="17">
        <f ca="1">ROUND(INDIRECT(ADDRESS(ROW()+(0), COLUMN()+(-2), 1))*INDIRECT(ADDRESS(ROW()+(0), COLUMN()+(-1), 1)), 2)</f>
        <v>4.2</v>
      </c>
    </row>
    <row r="32" spans="1:8" ht="13.50" thickBot="1" customHeight="1">
      <c r="A32" s="14" t="s">
        <v>80</v>
      </c>
      <c r="B32" s="14"/>
      <c r="C32" s="14"/>
      <c r="D32" s="15" t="s">
        <v>81</v>
      </c>
      <c r="E32" s="14" t="s">
        <v>82</v>
      </c>
      <c r="F32" s="16">
        <v>0.039</v>
      </c>
      <c r="G32" s="17">
        <v>23.64</v>
      </c>
      <c r="H32" s="17">
        <f ca="1">ROUND(INDIRECT(ADDRESS(ROW()+(0), COLUMN()+(-2), 1))*INDIRECT(ADDRESS(ROW()+(0), COLUMN()+(-1), 1)), 2)</f>
        <v>0.92</v>
      </c>
    </row>
    <row r="33" spans="1:8" ht="13.50" thickBot="1" customHeight="1">
      <c r="A33" s="14" t="s">
        <v>83</v>
      </c>
      <c r="B33" s="14"/>
      <c r="C33" s="14"/>
      <c r="D33" s="18" t="s">
        <v>84</v>
      </c>
      <c r="E33" s="19" t="s">
        <v>85</v>
      </c>
      <c r="F33" s="20">
        <v>0.158</v>
      </c>
      <c r="G33" s="21">
        <v>23.07</v>
      </c>
      <c r="H33" s="21">
        <f ca="1">ROUND(INDIRECT(ADDRESS(ROW()+(0), COLUMN()+(-2), 1))*INDIRECT(ADDRESS(ROW()+(0), COLUMN()+(-1), 1)), 2)</f>
        <v>3.65</v>
      </c>
    </row>
    <row r="34" spans="1:8" ht="13.50" thickBot="1" customHeight="1">
      <c r="A34" s="19"/>
      <c r="B34" s="19"/>
      <c r="C34" s="19"/>
      <c r="D34" s="22" t="s">
        <v>86</v>
      </c>
      <c r="E34" s="5" t="s">
        <v>87</v>
      </c>
      <c r="F34" s="23">
        <v>2</v>
      </c>
      <c r="G3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1))), 2)</f>
        <v>108.4</v>
      </c>
      <c r="H34" s="24">
        <f ca="1">ROUND(INDIRECT(ADDRESS(ROW()+(0), COLUMN()+(-2), 1))*INDIRECT(ADDRESS(ROW()+(0), COLUMN()+(-1), 1))/100, 2)</f>
        <v>2.17</v>
      </c>
    </row>
    <row r="35" spans="1:8" ht="13.50" thickBot="1" customHeight="1">
      <c r="A35" s="25" t="s">
        <v>88</v>
      </c>
      <c r="B35" s="25"/>
      <c r="C35" s="25"/>
      <c r="D35" s="26"/>
      <c r="E35" s="26"/>
      <c r="F35" s="27"/>
      <c r="G35" s="25" t="s">
        <v>89</v>
      </c>
      <c r="H3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1))), 2)</f>
        <v>110.57</v>
      </c>
    </row>
  </sheetData>
  <mergeCells count="3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E35"/>
  </mergeCells>
  <pageMargins left="0.147638" right="0.147638" top="0.206693" bottom="0.206693" header="0.0" footer="0.0"/>
  <pageSetup paperSize="9" orientation="portrait"/>
  <rowBreaks count="0" manualBreakCount="0">
    </rowBreaks>
</worksheet>
</file>