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<sst xmlns="http://schemas.openxmlformats.org/spreadsheetml/2006/main" count="109" uniqueCount="109">
  <si>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</si>
  <si>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</si>
  <si>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</si>
  <si>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</si>
  <si>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34 = 30+4 cm, realizada com betão C25/30 (XC1(P); D12; S3; Cl 0,4) fabricado em central, e betonagem com grua, volume 0,148 m³/m², e aço A500 NR na zona de reforço de momentos negativos e conectores de vigotas e vigas de bordadura, quantidade 6 kg/m²; formada por: vigota pré-esforçada de secção em "T" invertido, com documento de homologação; abobadilha de betão, 24x30x20 cm, com documento de homologação; camada de compressão de 4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</si>
  <si>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</si>
  <si>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</si>
  <si>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</si>
  <si>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</si>
  <si>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</si>
  <si>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</si>
  <si>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</si>
  <si>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</si>
  <si>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</si>
  <si>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</si>
  <si>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</si>
  <si>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</si>
  <si>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</si>
  <si>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</si>
  <si>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</si>
  <si>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</si>
  <si>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</si>
  <si>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</si>
  <si>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</si>
  <si>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</si>
  <si>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</si>
  <si>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</si>
  <si>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</si>
  <si>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</si>
  <si>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</si>
  <si>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</si>
  <si>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</si>
  <si>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</si>
  <si>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</si>
  <si>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</si>
  <si>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</si>
  <si>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</si>
  <si>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</si>
  <si>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mt07bvp010l</t>
  </si>
  <si>
    <t xml:space="preserve">Ud</t>
  </si>
  <si>
    <t xml:space="preserve">Abobadilha de betão, 24x30x20 cm. Inclusive peças especiais.</t>
  </si>
  <si>
    <t xml:space="preserve">mt07vpt010</t>
  </si>
  <si>
    <t xml:space="preserve">m</t>
  </si>
  <si>
    <t xml:space="preserve">Vigota pré-esforçada de secção em "T" invertido, segundo NP EN 15037-1.</t>
  </si>
  <si>
    <t xml:space="preserve">mt07aco040c</t>
  </si>
  <si>
    <t xml:space="preserve">kg</t>
  </si>
  <si>
    <t xml:space="preserve">Armadura elaborada em fábrica com aço em varões nervurados, A500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</si>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</sst>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10.809</v>
      </c>
      <c r="H18" s="16"/>
      <c r="I18" s="17">
        <v>0.55</v>
      </c>
      <c r="J18" s="17">
        <f ca="1">ROUND(INDIRECT(ADDRESS(ROW()+(0), COLUMN()+(-3), 1))*INDIRECT(ADDRESS(ROW()+(0), COLUMN()+(-1), 1)), 2)</f>
        <v>5.94</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1.73</v>
      </c>
      <c r="J20" s="17">
        <f ca="1">ROUND(INDIRECT(ADDRESS(ROW()+(0), COLUMN()+(-3), 1))*INDIRECT(ADDRESS(ROW()+(0), COLUMN()+(-1), 1)), 2)</f>
        <v>10.38</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0.155</v>
      </c>
      <c r="H23" s="16"/>
      <c r="I23" s="17">
        <v>83.08</v>
      </c>
      <c r="J23" s="17">
        <f ca="1">ROUND(INDIRECT(ADDRESS(ROW()+(0), COLUMN()+(-3), 1))*INDIRECT(ADDRESS(ROW()+(0), COLUMN()+(-1), 1)), 2)</f>
        <v>12.88</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0.047</v>
      </c>
      <c r="H32" s="16"/>
      <c r="I32" s="17">
        <v>23.64</v>
      </c>
      <c r="J32" s="17">
        <f ca="1">ROUND(INDIRECT(ADDRESS(ROW()+(0), COLUMN()+(-3), 1))*INDIRECT(ADDRESS(ROW()+(0), COLUMN()+(-1), 1)), 2)</f>
        <v>1.11</v>
      </c>
      <c r="K32" s="17"/>
    </row>
    <row r="33" spans="1:11" ht="13.50" thickBot="1" customHeight="1">
      <c r="A33" s="14" t="s">
        <v>83</v>
      </c>
      <c r="B33" s="14"/>
      <c r="C33" s="14"/>
      <c r="D33" s="18" t="s">
        <v>84</v>
      </c>
      <c r="E33" s="19" t="s">
        <v>85</v>
      </c>
      <c r="F33" s="19"/>
      <c r="G33" s="20">
        <v>0.185</v>
      </c>
      <c r="H33" s="20"/>
      <c r="I33" s="21">
        <v>23.07</v>
      </c>
      <c r="J33" s="21">
        <f ca="1">ROUND(INDIRECT(ADDRESS(ROW()+(0), COLUMN()+(-3), 1))*INDIRECT(ADDRESS(ROW()+(0), COLUMN()+(-1), 1)), 2)</f>
        <v>4.27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83.8</v>
      </c>
      <c r="J34" s="24">
        <f ca="1">ROUND(INDIRECT(ADDRESS(ROW()+(0), COLUMN()+(-3), 1))*INDIRECT(ADDRESS(ROW()+(0), COLUMN()+(-1), 1))/100, 2)</f>
        <v>1.68</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85.48</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