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<sst xmlns="http://schemas.openxmlformats.org/spreadsheetml/2006/main" count="109" uniqueCount="109">
  <si>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</si>
  <si>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</si>
  <si>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</si>
  <si>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</si>
  <si>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29 = 24+5 cm, realizada com betão C25/30 (XC1(P); D12; S3; Cl 0,4) fabricado em central, e betonagem com grua, volume 0,164 m³/m², e aço A400 NR na zona de reforço de momentos negativos e conectores de vigotas e vigas de bordadura, quantidade 6 kg/m²; formada por: vigota pré-esforçada de secção em "T" invertido, tripla, com documento de homologação; abobadilha de betão, 40x24x20 cm, com documento de homologação; camada de compressão de 5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</si>
  <si>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</si>
  <si>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</si>
  <si>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</si>
  <si>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</si>
  <si>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</si>
  <si>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</si>
  <si>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</si>
  <si>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</si>
  <si>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</si>
  <si>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</si>
  <si>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</si>
  <si>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</si>
  <si>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</si>
  <si>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</si>
  <si>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</si>
  <si>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</si>
  <si>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</si>
  <si>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</si>
  <si>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</si>
  <si>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</si>
  <si>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</si>
  <si>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</si>
  <si>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</si>
  <si>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</si>
  <si>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</si>
  <si>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</si>
  <si>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</si>
  <si>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</si>
  <si>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</si>
  <si>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</si>
  <si>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</si>
  <si>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</si>
  <si>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</si>
  <si>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mt07bvp010i</t>
  </si>
  <si>
    <t xml:space="preserve">Ud</t>
  </si>
  <si>
    <t xml:space="preserve">Abobadilha de betão, 40x24x20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</si>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</sst>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5.25</v>
      </c>
      <c r="H18" s="16"/>
      <c r="I18" s="17">
        <v>0.53</v>
      </c>
      <c r="J18" s="17">
        <f ca="1">ROUND(INDIRECT(ADDRESS(ROW()+(0), COLUMN()+(-3), 1))*INDIRECT(ADDRESS(ROW()+(0), COLUMN()+(-1), 1)), 2)</f>
        <v>2.78</v>
      </c>
      <c r="K18" s="17"/>
    </row>
    <row r="19" spans="1:11" ht="13.50" thickBot="1" customHeight="1">
      <c r="A19" s="14" t="s">
        <v>41</v>
      </c>
      <c r="B19" s="14"/>
      <c r="C19" s="14"/>
      <c r="D19" s="15" t="s">
        <v>42</v>
      </c>
      <c r="E19" s="14" t="s">
        <v>43</v>
      </c>
      <c r="F19" s="14"/>
      <c r="G19" s="16">
        <v>4.79</v>
      </c>
      <c r="H19" s="16"/>
      <c r="I19" s="17">
        <v>2.24</v>
      </c>
      <c r="J19" s="17">
        <f ca="1">ROUND(INDIRECT(ADDRESS(ROW()+(0), COLUMN()+(-3), 1))*INDIRECT(ADDRESS(ROW()+(0), COLUMN()+(-1), 1)), 2)</f>
        <v>10.73</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0.172</v>
      </c>
      <c r="H23" s="16"/>
      <c r="I23" s="17">
        <v>83.08</v>
      </c>
      <c r="J23" s="17">
        <f ca="1">ROUND(INDIRECT(ADDRESS(ROW()+(0), COLUMN()+(-3), 1))*INDIRECT(ADDRESS(ROW()+(0), COLUMN()+(-1), 1)), 2)</f>
        <v>14.29</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0.24</v>
      </c>
      <c r="H28" s="16"/>
      <c r="I28" s="17">
        <v>23.64</v>
      </c>
      <c r="J28" s="17">
        <f ca="1">ROUND(INDIRECT(ADDRESS(ROW()+(0), COLUMN()+(-3), 1))*INDIRECT(ADDRESS(ROW()+(0), COLUMN()+(-1), 1)), 2)</f>
        <v>5.67</v>
      </c>
      <c r="K28" s="17"/>
    </row>
    <row r="29" spans="1:11" ht="13.50" thickBot="1" customHeight="1">
      <c r="A29" s="14" t="s">
        <v>71</v>
      </c>
      <c r="B29" s="14"/>
      <c r="C29" s="14"/>
      <c r="D29" s="15" t="s">
        <v>72</v>
      </c>
      <c r="E29" s="14" t="s">
        <v>73</v>
      </c>
      <c r="F29" s="14"/>
      <c r="G29" s="16">
        <v>0.236</v>
      </c>
      <c r="H29" s="16"/>
      <c r="I29" s="17">
        <v>23.07</v>
      </c>
      <c r="J29" s="17">
        <f ca="1">ROUND(INDIRECT(ADDRESS(ROW()+(0), COLUMN()+(-3), 1))*INDIRECT(ADDRESS(ROW()+(0), COLUMN()+(-1), 1)), 2)</f>
        <v>5.44</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0.052</v>
      </c>
      <c r="H32" s="16"/>
      <c r="I32" s="17">
        <v>23.64</v>
      </c>
      <c r="J32" s="17">
        <f ca="1">ROUND(INDIRECT(ADDRESS(ROW()+(0), COLUMN()+(-3), 1))*INDIRECT(ADDRESS(ROW()+(0), COLUMN()+(-1), 1)), 2)</f>
        <v>1.23</v>
      </c>
      <c r="K32" s="17"/>
    </row>
    <row r="33" spans="1:11" ht="13.50" thickBot="1" customHeight="1">
      <c r="A33" s="14" t="s">
        <v>83</v>
      </c>
      <c r="B33" s="14"/>
      <c r="C33" s="14"/>
      <c r="D33" s="18" t="s">
        <v>84</v>
      </c>
      <c r="E33" s="19" t="s">
        <v>85</v>
      </c>
      <c r="F33" s="19"/>
      <c r="G33" s="20">
        <v>0.205</v>
      </c>
      <c r="H33" s="20"/>
      <c r="I33" s="21">
        <v>23.07</v>
      </c>
      <c r="J33" s="21">
        <f ca="1">ROUND(INDIRECT(ADDRESS(ROW()+(0), COLUMN()+(-3), 1))*INDIRECT(ADDRESS(ROW()+(0), COLUMN()+(-1), 1)), 2)</f>
        <v>4.73</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88.83</v>
      </c>
      <c r="J34" s="24">
        <f ca="1">ROUND(INDIRECT(ADDRESS(ROW()+(0), COLUMN()+(-3), 1))*INDIRECT(ADDRESS(ROW()+(0), COLUMN()+(-1), 1))/100, 2)</f>
        <v>1.78</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90.61</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