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<sst xmlns="http://schemas.openxmlformats.org/spreadsheetml/2006/main" count="79" uniqueCount="79">
  <si>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</si>
  <si>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EHU006</t>
  </si>
  <si>
    <t xml:space="preserve">m²</t>
  </si>
  <si>
    <t xml:space="preserve">Laje sanitária ventilada sobre viga de arranque.</t>
  </si>
  <si>
    <r>
      <rPr>
        <sz val="8.25"/>
        <color rgb="FF000000"/>
        <rFont val="Arial"/>
        <family val="2"/>
      </rPr>
      <t xml:space="preserve">Laje sanitária ventilada de betão armado, altura 24 = 20+4 cm, realizada com betão C25/30 (XC1(P); D12; S3; Cl 0,4) fabricado em central, e betonagem com grua, volume 0,092 m³/m², e aço A500 NR na zona de reforço de momentos negativos e conectores de vigotas e vigas de bordadura, quantidade 6 kg/m²; formada por: vigota pré-esforçada de secção em "T" invertido, com documento de homologação; abobadilha de betão, 40x20x20 cm, com documento de homologação; camada de compressão de 4 cm de espessura, com armadura de distribuição formada por malha electrossoldada AR42 100x300 mm de aço A500 EL, sobre viga de arranque. Inclusive agente filmógeno, para a cura de betões e argamassas. O preço inclui a elaboração da armadura (corte, dobragem e moldagem de elementos) em fábrica e a montagem no lugar definitivo da sua colocação em obra. O preço não inclui a viga de arranque.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</si>
  <si>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</si>
  <si>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</si>
  <si>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</si>
  <si>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</si>
  <si>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</si>
  <si>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</si>
  <si>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</si>
  <si>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</si>
  <si>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</si>
  <si>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</si>
  <si>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</si>
  <si>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</si>
  <si>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</si>
  <si>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</si>
  <si>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</si>
  <si>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</si>
  <si>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</si>
  <si>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</si>
  <si>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</si>
  <si>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</si>
  <si>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</si>
  <si>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mt07bvp010f</t>
  </si>
  <si>
    <t xml:space="preserve">Ud</t>
  </si>
  <si>
    <t xml:space="preserve">Abobadilha de betão, 40x20x20 cm. Inclusive peças especiais.</t>
  </si>
  <si>
    <t xml:space="preserve">mt07vpt010</t>
  </si>
  <si>
    <t xml:space="preserve">m</t>
  </si>
  <si>
    <t xml:space="preserve">Vigota pré-esforçada de secção em "T" invertido, segundo NP EN 15037-1.</t>
  </si>
  <si>
    <t xml:space="preserve">mt07aco040c</t>
  </si>
  <si>
    <t xml:space="preserve">kg</t>
  </si>
  <si>
    <t xml:space="preserve">Armadura elaborada em fábrica com aço em varões nervurados, A500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</si>
  <si>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</si>
  <si>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</si>
  <si>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</si>
  <si>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</si>
  <si>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</si>
  <si>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</si>
  <si>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</si>
  <si>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</si>
  <si>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</si>
  <si>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</si>
  <si>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</si>
  <si>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</si>
  <si>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</si>
  <si>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</si>
  <si>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</si>
  <si>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</si>
  <si>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</si>
  <si>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</si>
  <si>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</si>
  <si>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</si>
  <si>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</si>
  <si>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</si>
  <si>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</si>
  <si>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</si>
  <si>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</si>
  <si>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</si>
  <si>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</si>
  <si>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</si>
  <si>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</si>
  <si>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</si>
  <si>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</si>
  <si>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</si>
  <si>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2,00€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</si>
  <si>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</si>
  <si>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</si>
  <si>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</si>
  <si>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</si>
  <si>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</si>
  <si>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15037-1:2008</t>
  </si>
  <si>
    <t xml:space="preserve">2+</t>
  </si>
  <si>
    <t xml:space="preserve">Produtos  prefabricados  de  betão  —  Vigotas  para pavimentos  de  vigotas  e  blocos  de  cofragem  — Parte  1:  Vigotas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</si>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</sst>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0.3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0.004</v>
      </c>
      <c r="H9" s="11"/>
      <c r="I9" s="13">
        <v>1.5</v>
      </c>
      <c r="J9" s="13">
        <f ca="1">ROUND(INDIRECT(ADDRESS(ROW()+(0), COLUMN()+(-3), 1))*INDIRECT(ADDRESS(ROW()+(0), COLUMN()+(-1), 1)), 2)</f>
        <v>0.01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0.028</v>
      </c>
      <c r="H10" s="16"/>
      <c r="I10" s="17">
        <v>45.5</v>
      </c>
      <c r="J10" s="17">
        <f ca="1">ROUND(INDIRECT(ADDRESS(ROW()+(0), COLUMN()+(-3), 1))*INDIRECT(ADDRESS(ROW()+(0), COLUMN()+(-1), 1)), 2)</f>
        <v>1.27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0.003</v>
      </c>
      <c r="H11" s="16"/>
      <c r="I11" s="17">
        <v>248.85</v>
      </c>
      <c r="J11" s="17">
        <f ca="1">ROUND(INDIRECT(ADDRESS(ROW()+(0), COLUMN()+(-3), 1))*INDIRECT(ADDRESS(ROW()+(0), COLUMN()+(-1), 1)), 2)</f>
        <v>0.75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</v>
      </c>
      <c r="H12" s="16"/>
      <c r="I12" s="17">
        <v>8.75</v>
      </c>
      <c r="J12" s="17">
        <f ca="1">ROUND(INDIRECT(ADDRESS(ROW()+(0), COLUMN()+(-3), 1))*INDIRECT(ADDRESS(ROW()+(0), COLUMN()+(-1), 1)), 2)</f>
        <v>0.35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0.03</v>
      </c>
      <c r="H13" s="16"/>
      <c r="I13" s="17">
        <v>1.8</v>
      </c>
      <c r="J13" s="17">
        <f ca="1">ROUND(INDIRECT(ADDRESS(ROW()+(0), COLUMN()+(-3), 1))*INDIRECT(ADDRESS(ROW()+(0), COLUMN()+(-1), 1)), 2)</f>
        <v>0.05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7.35</v>
      </c>
      <c r="H14" s="16"/>
      <c r="I14" s="17">
        <v>0.44</v>
      </c>
      <c r="J14" s="17">
        <f ca="1">ROUND(INDIRECT(ADDRESS(ROW()+(0), COLUMN()+(-3), 1))*INDIRECT(ADDRESS(ROW()+(0), COLUMN()+(-1), 1)), 2)</f>
        <v>3.23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2.26</v>
      </c>
      <c r="H15" s="16"/>
      <c r="I15" s="17">
        <v>2.24</v>
      </c>
      <c r="J15" s="17">
        <f ca="1">ROUND(INDIRECT(ADDRESS(ROW()+(0), COLUMN()+(-3), 1))*INDIRECT(ADDRESS(ROW()+(0), COLUMN()+(-1), 1)), 2)</f>
        <v>5.06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6</v>
      </c>
      <c r="H16" s="16"/>
      <c r="I16" s="17">
        <v>1.73</v>
      </c>
      <c r="J16" s="17">
        <f ca="1">ROUND(INDIRECT(ADDRESS(ROW()+(0), COLUMN()+(-3), 1))*INDIRECT(ADDRESS(ROW()+(0), COLUMN()+(-1), 1)), 2)</f>
        <v>10.38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0.06</v>
      </c>
      <c r="H17" s="16"/>
      <c r="I17" s="17">
        <v>1.5</v>
      </c>
      <c r="J17" s="17">
        <f ca="1">ROUND(INDIRECT(ADDRESS(ROW()+(0), COLUMN()+(-3), 1))*INDIRECT(ADDRESS(ROW()+(0), COLUMN()+(-1), 1)), 2)</f>
        <v>0.09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1.1</v>
      </c>
      <c r="H18" s="16"/>
      <c r="I18" s="17">
        <v>2.6</v>
      </c>
      <c r="J18" s="17">
        <f ca="1">ROUND(INDIRECT(ADDRESS(ROW()+(0), COLUMN()+(-3), 1))*INDIRECT(ADDRESS(ROW()+(0), COLUMN()+(-1), 1)), 2)</f>
        <v>2.86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0.097</v>
      </c>
      <c r="H19" s="16"/>
      <c r="I19" s="17">
        <v>83.08</v>
      </c>
      <c r="J19" s="17">
        <f ca="1">ROUND(INDIRECT(ADDRESS(ROW()+(0), COLUMN()+(-3), 1))*INDIRECT(ADDRESS(ROW()+(0), COLUMN()+(-1), 1)), 2)</f>
        <v>8.06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0.15</v>
      </c>
      <c r="H20" s="16"/>
      <c r="I20" s="17">
        <v>1.56</v>
      </c>
      <c r="J20" s="17">
        <f ca="1">ROUND(INDIRECT(ADDRESS(ROW()+(0), COLUMN()+(-3), 1))*INDIRECT(ADDRESS(ROW()+(0), COLUMN()+(-1), 1)), 2)</f>
        <v>0.23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0.226</v>
      </c>
      <c r="H21" s="16"/>
      <c r="I21" s="17">
        <v>23.64</v>
      </c>
      <c r="J21" s="17">
        <f ca="1">ROUND(INDIRECT(ADDRESS(ROW()+(0), COLUMN()+(-3), 1))*INDIRECT(ADDRESS(ROW()+(0), COLUMN()+(-1), 1)), 2)</f>
        <v>5.34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0.222</v>
      </c>
      <c r="H22" s="16"/>
      <c r="I22" s="17">
        <v>23.07</v>
      </c>
      <c r="J22" s="17">
        <f ca="1">ROUND(INDIRECT(ADDRESS(ROW()+(0), COLUMN()+(-3), 1))*INDIRECT(ADDRESS(ROW()+(0), COLUMN()+(-1), 1)), 2)</f>
        <v>5.12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0.06</v>
      </c>
      <c r="H23" s="16"/>
      <c r="I23" s="17">
        <v>23.64</v>
      </c>
      <c r="J23" s="17">
        <f ca="1">ROUND(INDIRECT(ADDRESS(ROW()+(0), COLUMN()+(-3), 1))*INDIRECT(ADDRESS(ROW()+(0), COLUMN()+(-1), 1)), 2)</f>
        <v>1.42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0.06</v>
      </c>
      <c r="H24" s="16"/>
      <c r="I24" s="17">
        <v>23.07</v>
      </c>
      <c r="J24" s="17">
        <f ca="1">ROUND(INDIRECT(ADDRESS(ROW()+(0), COLUMN()+(-3), 1))*INDIRECT(ADDRESS(ROW()+(0), COLUMN()+(-1), 1)), 2)</f>
        <v>1.38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0.029</v>
      </c>
      <c r="H25" s="16"/>
      <c r="I25" s="17">
        <v>23.64</v>
      </c>
      <c r="J25" s="17">
        <f ca="1">ROUND(INDIRECT(ADDRESS(ROW()+(0), COLUMN()+(-3), 1))*INDIRECT(ADDRESS(ROW()+(0), COLUMN()+(-1), 1)), 2)</f>
        <v>0.69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0.115</v>
      </c>
      <c r="H26" s="20"/>
      <c r="I26" s="21">
        <v>23.07</v>
      </c>
      <c r="J26" s="21">
        <f ca="1">ROUND(INDIRECT(ADDRESS(ROW()+(0), COLUMN()+(-3), 1))*INDIRECT(ADDRESS(ROW()+(0), COLUMN()+(-1), 1)), 2)</f>
        <v>2.65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48.94</v>
      </c>
      <c r="J27" s="24">
        <f ca="1">ROUND(INDIRECT(ADDRESS(ROW()+(0), COLUMN()+(-3), 1))*INDIRECT(ADDRESS(ROW()+(0), COLUMN()+(-1), 1))/100, 2)</f>
        <v>0.98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49.92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112010</v>
      </c>
      <c r="G32" s="31"/>
      <c r="H32" s="31">
        <v>112011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6" spans="1:1" ht="33.75" thickBot="1" customHeight="1">
      <c r="A36" s="1" t="s">
        <v>76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77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78</v>
      </c>
      <c r="B38" s="1"/>
      <c r="C38" s="1"/>
      <c r="D38" s="1"/>
      <c r="E38" s="1"/>
      <c r="F38" s="1"/>
      <c r="G38" s="1"/>
      <c r="H38" s="1"/>
      <c r="I38" s="1"/>
      <c r="J38" s="1"/>
      <c r="K38" s="1"/>
    </row>
  </sheetData>
  <mergeCells count="97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6:K36"/>
    <mergeCell ref="A37:K37"/>
    <mergeCell ref="A38:K38"/>
  </mergeCells>
  <pageMargins left="0.147638" right="0.147638" top="0.206693" bottom="0.206693" header="0.0" footer="0.0"/>
  <pageSetup paperSize="9" orientation="portrait"/>
  <rowBreaks count="0" manualBreakCount="0">
    </rowBreaks>
</worksheet>
</file>