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<sst xmlns="http://schemas.openxmlformats.org/spreadsheetml/2006/main" count="78" uniqueCount="78">
  <si>
    <t xml:space="preserve"/>
  </si>
  <si>
    <t xml:space="preserve">EHU025</t>
  </si>
  <si>
    <t xml:space="preserve">m²</t>
  </si>
  <si>
    <t xml:space="preserve">Laje aligeirada com nervuras "in situ".</t>
  </si>
  <si>
    <r>
      <rPr>
        <sz val="8.25"/>
        <color rgb="FF000000"/>
        <rFont val="Arial"/>
        <family val="2"/>
      </rPr>
      <t xml:space="preserve">Laje aligeirada de betão armado, horizontal, com altura livre de piso de até 3 m, altura 30 = 25+5 cm, realizado com betão C25/30 (XC1(P); D12; S3; Cl 0,4) fabricado em central, com aditivo hidrófugo e betonagem com grua com um volume total de betão de 0,124 m³/m², e aço A400 NR na zona de nervuras e vigas de bordadura, com uma quantidade total de 2 kg/m²; montagem e desmontagem de sistema de cofragem continuo, com acabamento para revestir, formado por: superfície cofrante de painéis de madeira tratada, reforçados com varões e perfis, amortizáveis em 25 utilizações, estrutura suporte horizontal de travessas metálicas e acessórios de montagem, amortizáveis em 150 utilizações e estrutura suporte vertical de escoras metálicas, amortizáveis em 150 utilizações; nervura "in situ" de 12 cm de largura; tampa de EPS para zona aligeirada, 58x80x25 cm, de vigotas; módulo base de EPS para zona aligeirada, 70x80x18 cm, de vigotas, nervura 12 cm, placa de EPS para zona maciça, 70x80x3 cm, de vigotas, sem perfis; camada de compressão de 5 cm de espessura, com armadura de distribuição formada por malha electrossoldada AR42 100x300 mm de aço A500 EL. Inclusive agente filmógeno, para a cura de betões e argamassas. O preço inclui a elaboração da armadura (corte, dobragem e moldagem de elementos) em fábrica e a montagem no lugar definitivo da sua colocação em obra, mas não inclui os pilares nem as vigas.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</si>
  <si>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</si>
  <si>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</si>
  <si>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</si>
  <si>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</si>
  <si>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</si>
  <si>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</si>
  <si>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</si>
  <si>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</si>
  <si>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</si>
  <si>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</si>
  <si>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</si>
  <si>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</si>
  <si>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</si>
  <si>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</si>
  <si>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</si>
  <si>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</si>
  <si>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</si>
  <si>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</si>
  <si>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</si>
  <si>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</si>
  <si>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</si>
  <si>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</si>
  <si>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</si>
  <si>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</si>
  <si>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mt07tat010a</t>
  </si>
  <si>
    <t xml:space="preserve">Ud</t>
  </si>
  <si>
    <t xml:space="preserve">Módulo base de EPS para zona aligeirada, 70x80x18 cm, de vigotas, nervura 12 cm.</t>
  </si>
  <si>
    <t xml:space="preserve">mt07tat005e</t>
  </si>
  <si>
    <t xml:space="preserve">Ud</t>
  </si>
  <si>
    <t xml:space="preserve">Tampa de EPS para zona aligeirada, 58x80x25 cm, de vigotas.</t>
  </si>
  <si>
    <t xml:space="preserve">mt07tat020a</t>
  </si>
  <si>
    <t xml:space="preserve">Ud</t>
  </si>
  <si>
    <t xml:space="preserve">Placa de EPS para zona maciça, 70x80x3 cm, de vigotas, sem perfis.</t>
  </si>
  <si>
    <t xml:space="preserve">mt07aco020f</t>
  </si>
  <si>
    <t xml:space="preserve">Ud</t>
  </si>
  <si>
    <t xml:space="preserve">Separador homologado para nervuras "in situ" em lajes aligeiradas.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</si>
  <si>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</si>
  <si>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</si>
  <si>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</si>
  <si>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</si>
  <si>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</si>
  <si>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</si>
  <si>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</si>
  <si>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</si>
  <si>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</si>
  <si>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mt10haf020bgngd</t>
  </si>
  <si>
    <t xml:space="preserve">m³</t>
  </si>
  <si>
    <t xml:space="preserve">Betão C25/30 (XC1(P); D12; S3; Cl 0,4), fabricado em central, com aditivo hidrófugo,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</si>
  <si>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</si>
  <si>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</si>
  <si>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</si>
  <si>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</si>
  <si>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</si>
  <si>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</si>
  <si>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</si>
  <si>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</si>
  <si>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</si>
  <si>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</si>
  <si>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</si>
  <si>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</si>
  <si>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</si>
  <si>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</si>
  <si>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</si>
  <si>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</si>
  <si>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</si>
  <si>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</si>
  <si>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</si>
  <si>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</si>
  <si>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</si>
  <si>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</si>
  <si>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</si>
  <si>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4,35€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</si>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</sst>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1.25</v>
      </c>
      <c r="G15" s="17">
        <v>5.2</v>
      </c>
      <c r="H15" s="17">
        <f ca="1">ROUND(INDIRECT(ADDRESS(ROW()+(0), COLUMN()+(-2), 1))*INDIRECT(ADDRESS(ROW()+(0), COLUMN()+(-1), 1)), 2)</f>
        <v>6.5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1.293</v>
      </c>
      <c r="G16" s="17">
        <v>2.67</v>
      </c>
      <c r="H16" s="17">
        <f ca="1">ROUND(INDIRECT(ADDRESS(ROW()+(0), COLUMN()+(-2), 1))*INDIRECT(ADDRESS(ROW()+(0), COLUMN()+(-1), 1)), 2)</f>
        <v>3.45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0.537</v>
      </c>
      <c r="G17" s="17">
        <v>2.84</v>
      </c>
      <c r="H17" s="17">
        <f ca="1">ROUND(INDIRECT(ADDRESS(ROW()+(0), COLUMN()+(-2), 1))*INDIRECT(ADDRESS(ROW()+(0), COLUMN()+(-1), 1)), 2)</f>
        <v>1.53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</v>
      </c>
      <c r="G18" s="17">
        <v>0.06</v>
      </c>
      <c r="H18" s="17">
        <f ca="1">ROUND(INDIRECT(ADDRESS(ROW()+(0), COLUMN()+(-2), 1))*INDIRECT(ADDRESS(ROW()+(0), COLUMN()+(-1), 1)), 2)</f>
        <v>0.06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2</v>
      </c>
      <c r="G19" s="17">
        <v>1.71</v>
      </c>
      <c r="H19" s="17">
        <f ca="1">ROUND(INDIRECT(ADDRESS(ROW()+(0), COLUMN()+(-2), 1))*INDIRECT(ADDRESS(ROW()+(0), COLUMN()+(-1), 1)), 2)</f>
        <v>3.42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0.03</v>
      </c>
      <c r="G20" s="17">
        <v>1.5</v>
      </c>
      <c r="H20" s="17">
        <f ca="1">ROUND(INDIRECT(ADDRESS(ROW()+(0), COLUMN()+(-2), 1))*INDIRECT(ADDRESS(ROW()+(0), COLUMN()+(-1), 1)), 2)</f>
        <v>0.05</v>
      </c>
    </row>
    <row r="21" spans="1:8" ht="24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1.1</v>
      </c>
      <c r="G21" s="17">
        <v>2.6</v>
      </c>
      <c r="H21" s="17">
        <f ca="1">ROUND(INDIRECT(ADDRESS(ROW()+(0), COLUMN()+(-2), 1))*INDIRECT(ADDRESS(ROW()+(0), COLUMN()+(-1), 1)), 2)</f>
        <v>2.86</v>
      </c>
    </row>
    <row r="22" spans="1:8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0.13</v>
      </c>
      <c r="G22" s="17">
        <v>88.58</v>
      </c>
      <c r="H22" s="17">
        <f ca="1">ROUND(INDIRECT(ADDRESS(ROW()+(0), COLUMN()+(-2), 1))*INDIRECT(ADDRESS(ROW()+(0), COLUMN()+(-1), 1)), 2)</f>
        <v>11.52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0.15</v>
      </c>
      <c r="G23" s="17">
        <v>1.56</v>
      </c>
      <c r="H23" s="17">
        <f ca="1">ROUND(INDIRECT(ADDRESS(ROW()+(0), COLUMN()+(-2), 1))*INDIRECT(ADDRESS(ROW()+(0), COLUMN()+(-1), 1)), 2)</f>
        <v>0.23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0.485</v>
      </c>
      <c r="G24" s="17">
        <v>23.64</v>
      </c>
      <c r="H24" s="17">
        <f ca="1">ROUND(INDIRECT(ADDRESS(ROW()+(0), COLUMN()+(-2), 1))*INDIRECT(ADDRESS(ROW()+(0), COLUMN()+(-1), 1)), 2)</f>
        <v>11.47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0.475</v>
      </c>
      <c r="G25" s="17">
        <v>23.07</v>
      </c>
      <c r="H25" s="17">
        <f ca="1">ROUND(INDIRECT(ADDRESS(ROW()+(0), COLUMN()+(-2), 1))*INDIRECT(ADDRESS(ROW()+(0), COLUMN()+(-1), 1)), 2)</f>
        <v>10.96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0.022</v>
      </c>
      <c r="G26" s="17">
        <v>23.64</v>
      </c>
      <c r="H26" s="17">
        <f ca="1">ROUND(INDIRECT(ADDRESS(ROW()+(0), COLUMN()+(-2), 1))*INDIRECT(ADDRESS(ROW()+(0), COLUMN()+(-1), 1)), 2)</f>
        <v>0.52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0.02</v>
      </c>
      <c r="G27" s="17">
        <v>23.07</v>
      </c>
      <c r="H27" s="17">
        <f ca="1">ROUND(INDIRECT(ADDRESS(ROW()+(0), COLUMN()+(-2), 1))*INDIRECT(ADDRESS(ROW()+(0), COLUMN()+(-1), 1)), 2)</f>
        <v>0.46</v>
      </c>
    </row>
    <row r="28" spans="1:8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0.031</v>
      </c>
      <c r="G28" s="17">
        <v>23.64</v>
      </c>
      <c r="H28" s="17">
        <f ca="1">ROUND(INDIRECT(ADDRESS(ROW()+(0), COLUMN()+(-2), 1))*INDIRECT(ADDRESS(ROW()+(0), COLUMN()+(-1), 1)), 2)</f>
        <v>0.73</v>
      </c>
    </row>
    <row r="29" spans="1:8" ht="13.50" thickBot="1" customHeight="1">
      <c r="A29" s="14" t="s">
        <v>71</v>
      </c>
      <c r="B29" s="14"/>
      <c r="C29" s="14"/>
      <c r="D29" s="18" t="s">
        <v>72</v>
      </c>
      <c r="E29" s="19" t="s">
        <v>73</v>
      </c>
      <c r="F29" s="20">
        <v>0.122</v>
      </c>
      <c r="G29" s="21">
        <v>23.07</v>
      </c>
      <c r="H29" s="21">
        <f ca="1">ROUND(INDIRECT(ADDRESS(ROW()+(0), COLUMN()+(-2), 1))*INDIRECT(ADDRESS(ROW()+(0), COLUMN()+(-1), 1)), 2)</f>
        <v>2.81</v>
      </c>
    </row>
    <row r="30" spans="1:8" ht="13.50" thickBot="1" customHeight="1">
      <c r="A30" s="19"/>
      <c r="B30" s="19"/>
      <c r="C30" s="19"/>
      <c r="D30" s="22" t="s">
        <v>74</v>
      </c>
      <c r="E30" s="5" t="s">
        <v>75</v>
      </c>
      <c r="F30" s="23">
        <v>2</v>
      </c>
      <c r="G3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1))), 2)</f>
        <v>60.95</v>
      </c>
      <c r="H30" s="24">
        <f ca="1">ROUND(INDIRECT(ADDRESS(ROW()+(0), COLUMN()+(-2), 1))*INDIRECT(ADDRESS(ROW()+(0), COLUMN()+(-1), 1))/100, 2)</f>
        <v>1.22</v>
      </c>
    </row>
    <row r="31" spans="1:8" ht="13.50" thickBot="1" customHeight="1">
      <c r="A31" s="25" t="s">
        <v>76</v>
      </c>
      <c r="B31" s="25"/>
      <c r="C31" s="25"/>
      <c r="D31" s="26"/>
      <c r="E31" s="26"/>
      <c r="F31" s="27"/>
      <c r="G31" s="25" t="s">
        <v>77</v>
      </c>
      <c r="H3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1))), 2)</f>
        <v>62.17</v>
      </c>
    </row>
  </sheetData>
  <mergeCells count="27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E31"/>
  </mergeCells>
  <pageMargins left="0.147638" right="0.147638" top="0.206693" bottom="0.206693" header="0.0" footer="0.0"/>
  <pageSetup paperSize="9" orientation="portrait"/>
  <rowBreaks count="0" manualBreakCount="0">
    </rowBreaks>
</worksheet>
</file>