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<sst xmlns="http://schemas.openxmlformats.org/spreadsheetml/2006/main" count="69" uniqueCount="69">
  <si>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</si>
  <si>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</si>
  <si>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</si>
  <si>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</si>
  <si>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50 cm, composta por vigotas de madeira serrada de pinheiro-bravo (Pinus pinaster) procedente de Portugal com certificado PEFC, de 70x200 mm de secção, classe resistente C18 segundo EN 338 e EN 1912, qualidade estrutural E segundo NP 4305; para classe de risco 1 segundo NP EN 335, com protecção contra agentes bióticos que corresponde com a classe de penetração NP1 segundo EN 351-1, com acabamento polido, colocadas através de apoio sobre elemento estrutural; cofragem de chapa de aço laminado a frio "NERVOMETAL" de 0,5 mm de espessura; aço A400 NR, quantidade 1,1 kg/m², em camada de compressão de 4 cm de espessura de betão leve LC25/28 (XC1(P); D12; S2; Cl 0,4; D1,4) fabricado em central, e betonagem com grua; colocação e remoção de escoramento das vigotas. Inclusive,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</si>
  <si>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</si>
  <si>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</si>
  <si>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</si>
  <si>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</si>
  <si>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</si>
  <si>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</si>
  <si>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</si>
  <si>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</si>
  <si>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</si>
  <si>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</si>
  <si>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</si>
  <si>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</si>
  <si>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</si>
  <si>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</si>
  <si>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</si>
  <si>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mt07mee100gfk1faa</t>
  </si>
  <si>
    <t xml:space="preserve">m³</t>
  </si>
  <si>
    <t xml:space="preserve">Madeira serrada de pinheiro-bravo (Pinus pinaster) procedente de Portugal com certificado PEFC, para vigotas, de até 5 m de comprimento, de 70x200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</si>
  <si>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mt08efb010b</t>
  </si>
  <si>
    <t xml:space="preserve">m²</t>
  </si>
  <si>
    <t xml:space="preserve">Chapa de aço laminado a frio, "NERVOMETAL", acabamento zincado, de 0,5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</si>
  <si>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</si>
  <si>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</si>
  <si>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</si>
  <si>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</si>
  <si>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</si>
  <si>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</si>
  <si>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</si>
  <si>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</si>
  <si>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</si>
  <si>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</si>
  <si>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</si>
  <si>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</si>
  <si>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</si>
  <si>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</si>
  <si>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</si>
  <si>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</si>
  <si>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</si>
  <si>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</si>
  <si>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</si>
  <si>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</si>
  <si>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</si>
  <si>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</si>
  <si>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</si>
  <si>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</si>
  <si>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</si>
  <si>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</si>
  <si>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</si>
  <si>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</si>
  <si>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</si>
  <si>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</si>
  <si>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</si>
  <si>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</si>
  <si>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</si>
  <si>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</si>
  <si>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</si>
  <si>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</si>
  <si>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</si>
  <si>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</si>
  <si>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</si>
  <si>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</si>
  <si>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</si>
  <si>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5,88€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</si>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</sst>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57" customWidth="1"/>
    <col min="4" max="4" width="3.57" customWidth="1"/>
    <col min="5" max="5" width="77.5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</v>
      </c>
      <c r="G9" s="13">
        <v>6.32</v>
      </c>
      <c r="H9" s="13">
        <f ca="1">ROUND(INDIRECT(ADDRESS(ROW()+(0), COLUMN()+(-2), 1))*INDIRECT(ADDRESS(ROW()+(0), COLUMN()+(-1), 1)), 2)</f>
        <v>0.25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0.045</v>
      </c>
      <c r="G10" s="17">
        <v>1.87</v>
      </c>
      <c r="H10" s="17">
        <f ca="1">ROUND(INDIRECT(ADDRESS(ROW()+(0), COLUMN()+(-2),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0.013</v>
      </c>
      <c r="G11" s="17">
        <v>19.25</v>
      </c>
      <c r="H11" s="17">
        <f ca="1">ROUND(INDIRECT(ADDRESS(ROW()+(0), COLUMN()+(-2), 1))*INDIRECT(ADDRESS(ROW()+(0), COLUMN()+(-1), 1)), 2)</f>
        <v>0.25</v>
      </c>
    </row>
    <row r="12" spans="1:8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0.01</v>
      </c>
      <c r="G12" s="17">
        <v>630.36</v>
      </c>
      <c r="H12" s="17">
        <f ca="1">ROUND(INDIRECT(ADDRESS(ROW()+(0), COLUMN()+(-2), 1))*INDIRECT(ADDRESS(ROW()+(0), COLUMN()+(-1), 1)), 2)</f>
        <v>6.3</v>
      </c>
    </row>
    <row r="13" spans="1:8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1.1</v>
      </c>
      <c r="G13" s="17">
        <v>4.65</v>
      </c>
      <c r="H13" s="17">
        <f ca="1">ROUND(INDIRECT(ADDRESS(ROW()+(0), COLUMN()+(-2), 1))*INDIRECT(ADDRESS(ROW()+(0), COLUMN()+(-1), 1)), 2)</f>
        <v>5.12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4</v>
      </c>
      <c r="G14" s="17">
        <v>0.09</v>
      </c>
      <c r="H14" s="17">
        <f ca="1">ROUND(INDIRECT(ADDRESS(ROW()+(0), COLUMN()+(-2), 1))*INDIRECT(ADDRESS(ROW()+(0), COLUMN()+(-1), 1)), 2)</f>
        <v>0.36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1</v>
      </c>
      <c r="G15" s="17">
        <v>0.09</v>
      </c>
      <c r="H15" s="17">
        <f ca="1">ROUND(INDIRECT(ADDRESS(ROW()+(0), COLUMN()+(-2), 1))*INDIRECT(ADDRESS(ROW()+(0), COLUMN()+(-1), 1)), 2)</f>
        <v>0.09</v>
      </c>
    </row>
    <row r="16" spans="1:8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1.1</v>
      </c>
      <c r="G16" s="17">
        <v>1.31</v>
      </c>
      <c r="H16" s="17">
        <f ca="1">ROUND(INDIRECT(ADDRESS(ROW()+(0), COLUMN()+(-2), 1))*INDIRECT(ADDRESS(ROW()+(0), COLUMN()+(-1), 1)), 2)</f>
        <v>1.44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0.013</v>
      </c>
      <c r="G17" s="17">
        <v>1.5</v>
      </c>
      <c r="H17" s="17">
        <f ca="1">ROUND(INDIRECT(ADDRESS(ROW()+(0), COLUMN()+(-2), 1))*INDIRECT(ADDRESS(ROW()+(0), COLUMN()+(-1), 1)), 2)</f>
        <v>0.02</v>
      </c>
    </row>
    <row r="18" spans="1:8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0.042</v>
      </c>
      <c r="G18" s="17">
        <v>169.93</v>
      </c>
      <c r="H18" s="17">
        <f ca="1">ROUND(INDIRECT(ADDRESS(ROW()+(0), COLUMN()+(-2), 1))*INDIRECT(ADDRESS(ROW()+(0), COLUMN()+(-1), 1)), 2)</f>
        <v>7.14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0.053</v>
      </c>
      <c r="G19" s="17">
        <v>23.64</v>
      </c>
      <c r="H19" s="17">
        <f ca="1">ROUND(INDIRECT(ADDRESS(ROW()+(0), COLUMN()+(-2), 1))*INDIRECT(ADDRESS(ROW()+(0), COLUMN()+(-1), 1)), 2)</f>
        <v>1.25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0.026</v>
      </c>
      <c r="G20" s="17">
        <v>23.07</v>
      </c>
      <c r="H20" s="17">
        <f ca="1">ROUND(INDIRECT(ADDRESS(ROW()+(0), COLUMN()+(-2), 1))*INDIRECT(ADDRESS(ROW()+(0), COLUMN()+(-1), 1)), 2)</f>
        <v>0.6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</v>
      </c>
      <c r="G21" s="17">
        <v>23.64</v>
      </c>
      <c r="H21" s="17">
        <f ca="1">ROUND(INDIRECT(ADDRESS(ROW()+(0), COLUMN()+(-2), 1))*INDIRECT(ADDRESS(ROW()+(0), COLUMN()+(-1), 1)), 2)</f>
        <v>2.36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</v>
      </c>
      <c r="G22" s="17">
        <v>23.07</v>
      </c>
      <c r="H22" s="17">
        <f ca="1">ROUND(INDIRECT(ADDRESS(ROW()+(0), COLUMN()+(-2), 1))*INDIRECT(ADDRESS(ROW()+(0), COLUMN()+(-1), 1)), 2)</f>
        <v>2.31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0.013</v>
      </c>
      <c r="G23" s="17">
        <v>23.64</v>
      </c>
      <c r="H23" s="17">
        <f ca="1">ROUND(INDIRECT(ADDRESS(ROW()+(0), COLUMN()+(-2), 1))*INDIRECT(ADDRESS(ROW()+(0), COLUMN()+(-1), 1)), 2)</f>
        <v>0.31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0.011</v>
      </c>
      <c r="G24" s="17">
        <v>23.07</v>
      </c>
      <c r="H24" s="17">
        <f ca="1">ROUND(INDIRECT(ADDRESS(ROW()+(0), COLUMN()+(-2), 1))*INDIRECT(ADDRESS(ROW()+(0), COLUMN()+(-1), 1)), 2)</f>
        <v>0.25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0.208</v>
      </c>
      <c r="G25" s="17">
        <v>23.64</v>
      </c>
      <c r="H25" s="17">
        <f ca="1">ROUND(INDIRECT(ADDRESS(ROW()+(0), COLUMN()+(-2), 1))*INDIRECT(ADDRESS(ROW()+(0), COLUMN()+(-1), 1)), 2)</f>
        <v>4.92</v>
      </c>
    </row>
    <row r="26" spans="1:8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20">
        <v>0.234</v>
      </c>
      <c r="G26" s="21">
        <v>23.07</v>
      </c>
      <c r="H26" s="21">
        <f ca="1">ROUND(INDIRECT(ADDRESS(ROW()+(0), COLUMN()+(-2), 1))*INDIRECT(ADDRESS(ROW()+(0), COLUMN()+(-1), 1)), 2)</f>
        <v>5.4</v>
      </c>
    </row>
    <row r="27" spans="1:8" ht="13.50" thickBot="1" customHeight="1">
      <c r="A27" s="19"/>
      <c r="B27" s="19"/>
      <c r="C27" s="19"/>
      <c r="D27" s="22" t="s">
        <v>65</v>
      </c>
      <c r="E27" s="5" t="s">
        <v>66</v>
      </c>
      <c r="F27" s="23">
        <v>2</v>
      </c>
      <c r="G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38.45</v>
      </c>
      <c r="H27" s="24">
        <f ca="1">ROUND(INDIRECT(ADDRESS(ROW()+(0), COLUMN()+(-2), 1))*INDIRECT(ADDRESS(ROW()+(0), COLUMN()+(-1), 1))/100, 2)</f>
        <v>0.77</v>
      </c>
    </row>
    <row r="28" spans="1:8" ht="13.50" thickBot="1" customHeight="1">
      <c r="A28" s="25" t="s">
        <v>67</v>
      </c>
      <c r="B28" s="25"/>
      <c r="C28" s="25"/>
      <c r="D28" s="26"/>
      <c r="E28" s="26"/>
      <c r="F28" s="27"/>
      <c r="G28" s="25" t="s">
        <v>68</v>
      </c>
      <c r="H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39.22</v>
      </c>
    </row>
  </sheetData>
  <mergeCells count="2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E28"/>
  </mergeCells>
  <pageMargins left="0.147638" right="0.147638" top="0.206693" bottom="0.206693" header="0.0" footer="0.0"/>
  <pageSetup paperSize="9" orientation="portrait"/>
  <rowBreaks count="0" manualBreakCount="0">
    </rowBreaks>
</worksheet>
</file>