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<sst xmlns="http://schemas.openxmlformats.org/spreadsheetml/2006/main" count="60" uniqueCount="60">
  <si>
    <t xml:space="preserve"/>
  </si>
  <si>
    <t xml:space="preserve">EMF010</t>
  </si>
  <si>
    <t xml:space="preserve">m²</t>
  </si>
  <si>
    <t xml:space="preserve">Laje de vigotas de madeira e cofragem "NERVOMETAL".</t>
  </si>
  <si>
    <r>
      <rPr>
        <sz val="8.25"/>
        <color rgb="FF000000"/>
        <rFont val="Arial"/>
        <family val="2"/>
      </rPr>
      <t xml:space="preserve">Laje tradicional com uma separação entre eixos de 50 cm, composta por vigotas de madeira serrada de pinheiro-bravo (Pinus pinaster) procedente de Portugal com certificado PEFC, de 76x250 mm de secção, classe resistente C18 segundo EN 338 e EN 1912, qualidade estrutural E segundo NP 4305; para classe de risco 1 segundo NP EN 335, com protecção contra agentes bióticos que corresponde com a classe de penetração NP1 segundo EN 351-1, com acabamento polido, colocadas através de apoio sobre elemento estrutural; cofragem de chapa de aço laminado a frio "NERVOMETAL" de 0,5 mm de espessura; aço A400 NR, quantidade 1,1 kg/m², em camada de compressão de 4 cm de espessura de betão leve LC25/28 (XC1(P); D12; S2; Cl 0,4; D1,4) fabricado em central, e betonagem com bomba. Inclusive tela de polietileno para a protecção das vigotas,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</si>
  <si>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</si>
  <si>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</si>
  <si>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</si>
  <si>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</si>
  <si>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</si>
  <si>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</si>
  <si>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mt07mee100gfr1faa</t>
  </si>
  <si>
    <t xml:space="preserve">m³</t>
  </si>
  <si>
    <t xml:space="preserve">Madeira serrada de pinheiro-bravo (Pinus pinaster) procedente de Portugal com certificado PEFC, para vigotas, de até 5 m de comprimento, de 76x250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</si>
  <si>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mt32war020</t>
  </si>
  <si>
    <t xml:space="preserve">m²</t>
  </si>
  <si>
    <t xml:space="preserve">Lâmina de polietileno transparente, de 0,2 mm de espessura.</t>
  </si>
  <si>
    <t xml:space="preserve">mt08efb010b</t>
  </si>
  <si>
    <t xml:space="preserve">m²</t>
  </si>
  <si>
    <t xml:space="preserve">Chapa de aço laminado a frio, "NERVOMETAL", acabamento zincado, de 0,5 mm de espessura.</t>
  </si>
  <si>
    <t xml:space="preserve">mt07emr111b</t>
  </si>
  <si>
    <t xml:space="preserve">Ud</t>
  </si>
  <si>
    <t xml:space="preserve">Prego, de 4 mm de diâmetro e 50 mm de comprimento, de aço galvanizado de alta aderência.</t>
  </si>
  <si>
    <t xml:space="preserve">mt07aco020m</t>
  </si>
  <si>
    <t xml:space="preserve">Ud</t>
  </si>
  <si>
    <t xml:space="preserve">Separador homologado para malha electrossoldada.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</si>
  <si>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</si>
  <si>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</si>
  <si>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</si>
  <si>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</si>
  <si>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</si>
  <si>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</si>
  <si>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</si>
  <si>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</si>
  <si>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</si>
  <si>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mq06bhe010</t>
  </si>
  <si>
    <t xml:space="preserve">h</t>
  </si>
  <si>
    <t xml:space="preserve">Camião bomba estacionado na obra, para bombagem de betão.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</si>
  <si>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</si>
  <si>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</si>
  <si>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</si>
  <si>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</si>
  <si>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</si>
  <si>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</si>
  <si>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</si>
  <si>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</si>
  <si>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</si>
  <si>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</si>
  <si>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</si>
  <si>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</si>
  <si>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</si>
  <si>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</si>
  <si>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</si>
  <si>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</si>
  <si>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</si>
  <si>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</si>
  <si>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</si>
  <si>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</si>
  <si>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5,71€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</si>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</sst>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40" customWidth="1"/>
    <col min="4" max="4" width="3.57" customWidth="1"/>
    <col min="5" max="5" width="77.6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0.012</v>
      </c>
      <c r="G9" s="13">
        <v>630.36</v>
      </c>
      <c r="H9" s="13">
        <f ca="1">ROUND(INDIRECT(ADDRESS(ROW()+(0), COLUMN()+(-2), 1))*INDIRECT(ADDRESS(ROW()+(0), COLUMN()+(-1), 1)), 2)</f>
        <v>7.56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0.17</v>
      </c>
      <c r="H10" s="17">
        <f ca="1">ROUND(INDIRECT(ADDRESS(ROW()+(0), COLUMN()+(-2), 1))*INDIRECT(ADDRESS(ROW()+(0), COLUMN()+(-1), 1)), 2)</f>
        <v>0.17</v>
      </c>
    </row>
    <row r="11" spans="1:8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1.1</v>
      </c>
      <c r="G11" s="17">
        <v>4.65</v>
      </c>
      <c r="H11" s="17">
        <f ca="1">ROUND(INDIRECT(ADDRESS(ROW()+(0), COLUMN()+(-2), 1))*INDIRECT(ADDRESS(ROW()+(0), COLUMN()+(-1), 1)), 2)</f>
        <v>5.12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4</v>
      </c>
      <c r="G12" s="17">
        <v>0.09</v>
      </c>
      <c r="H12" s="17">
        <f ca="1">ROUND(INDIRECT(ADDRESS(ROW()+(0), COLUMN()+(-2), 1))*INDIRECT(ADDRESS(ROW()+(0), COLUMN()+(-1), 1)), 2)</f>
        <v>0.36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0.09</v>
      </c>
      <c r="H13" s="17">
        <f ca="1">ROUND(INDIRECT(ADDRESS(ROW()+(0), COLUMN()+(-2), 1))*INDIRECT(ADDRESS(ROW()+(0), COLUMN()+(-1), 1)), 2)</f>
        <v>0.09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1.1</v>
      </c>
      <c r="G14" s="17">
        <v>1.31</v>
      </c>
      <c r="H14" s="17">
        <f ca="1">ROUND(INDIRECT(ADDRESS(ROW()+(0), COLUMN()+(-2), 1))*INDIRECT(ADDRESS(ROW()+(0), COLUMN()+(-1), 1)), 2)</f>
        <v>1.44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0.013</v>
      </c>
      <c r="G15" s="17">
        <v>1.5</v>
      </c>
      <c r="H15" s="17">
        <f ca="1">ROUND(INDIRECT(ADDRESS(ROW()+(0), COLUMN()+(-2), 1))*INDIRECT(ADDRESS(ROW()+(0), COLUMN()+(-1), 1)), 2)</f>
        <v>0.02</v>
      </c>
    </row>
    <row r="16" spans="1:8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0.042</v>
      </c>
      <c r="G16" s="17">
        <v>169.93</v>
      </c>
      <c r="H16" s="17">
        <f ca="1">ROUND(INDIRECT(ADDRESS(ROW()+(0), COLUMN()+(-2), 1))*INDIRECT(ADDRESS(ROW()+(0), COLUMN()+(-1), 1)), 2)</f>
        <v>7.14</v>
      </c>
    </row>
    <row r="17" spans="1:8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0.004</v>
      </c>
      <c r="G17" s="17">
        <v>190.4</v>
      </c>
      <c r="H17" s="17">
        <f ca="1">ROUND(INDIRECT(ADDRESS(ROW()+(0), COLUMN()+(-2), 1))*INDIRECT(ADDRESS(ROW()+(0), COLUMN()+(-1), 1)), 2)</f>
        <v>0.76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0.112</v>
      </c>
      <c r="G18" s="17">
        <v>23.64</v>
      </c>
      <c r="H18" s="17">
        <f ca="1">ROUND(INDIRECT(ADDRESS(ROW()+(0), COLUMN()+(-2), 1))*INDIRECT(ADDRESS(ROW()+(0), COLUMN()+(-1), 1)), 2)</f>
        <v>2.65</v>
      </c>
    </row>
    <row r="19" spans="1:8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0.081</v>
      </c>
      <c r="G19" s="17">
        <v>23.07</v>
      </c>
      <c r="H19" s="17">
        <f ca="1">ROUND(INDIRECT(ADDRESS(ROW()+(0), COLUMN()+(-2), 1))*INDIRECT(ADDRESS(ROW()+(0), COLUMN()+(-1), 1)), 2)</f>
        <v>1.87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0.013</v>
      </c>
      <c r="G20" s="17">
        <v>23.64</v>
      </c>
      <c r="H20" s="17">
        <f ca="1">ROUND(INDIRECT(ADDRESS(ROW()+(0), COLUMN()+(-2), 1))*INDIRECT(ADDRESS(ROW()+(0), COLUMN()+(-1), 1)), 2)</f>
        <v>0.31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0.011</v>
      </c>
      <c r="G21" s="17">
        <v>23.07</v>
      </c>
      <c r="H21" s="17">
        <f ca="1">ROUND(INDIRECT(ADDRESS(ROW()+(0), COLUMN()+(-2), 1))*INDIRECT(ADDRESS(ROW()+(0), COLUMN()+(-1), 1)), 2)</f>
        <v>0.25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0.202</v>
      </c>
      <c r="G22" s="17">
        <v>23.64</v>
      </c>
      <c r="H22" s="17">
        <f ca="1">ROUND(INDIRECT(ADDRESS(ROW()+(0), COLUMN()+(-2), 1))*INDIRECT(ADDRESS(ROW()+(0), COLUMN()+(-1), 1)), 2)</f>
        <v>4.78</v>
      </c>
    </row>
    <row r="23" spans="1:8" ht="13.50" thickBot="1" customHeight="1">
      <c r="A23" s="14" t="s">
        <v>53</v>
      </c>
      <c r="B23" s="14"/>
      <c r="C23" s="14"/>
      <c r="D23" s="18" t="s">
        <v>54</v>
      </c>
      <c r="E23" s="19" t="s">
        <v>55</v>
      </c>
      <c r="F23" s="20">
        <v>0.208</v>
      </c>
      <c r="G23" s="21">
        <v>23.07</v>
      </c>
      <c r="H23" s="21">
        <f ca="1">ROUND(INDIRECT(ADDRESS(ROW()+(0), COLUMN()+(-2), 1))*INDIRECT(ADDRESS(ROW()+(0), COLUMN()+(-1), 1)), 2)</f>
        <v>4.8</v>
      </c>
    </row>
    <row r="24" spans="1:8" ht="13.50" thickBot="1" customHeight="1">
      <c r="A24" s="19"/>
      <c r="B24" s="19"/>
      <c r="C24" s="19"/>
      <c r="D24" s="22" t="s">
        <v>56</v>
      </c>
      <c r="E24" s="5" t="s">
        <v>57</v>
      </c>
      <c r="F24" s="23">
        <v>2</v>
      </c>
      <c r="G2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1))), 2)</f>
        <v>37.32</v>
      </c>
      <c r="H24" s="24">
        <f ca="1">ROUND(INDIRECT(ADDRESS(ROW()+(0), COLUMN()+(-2), 1))*INDIRECT(ADDRESS(ROW()+(0), COLUMN()+(-1), 1))/100, 2)</f>
        <v>0.75</v>
      </c>
    </row>
    <row r="25" spans="1:8" ht="13.50" thickBot="1" customHeight="1">
      <c r="A25" s="25" t="s">
        <v>58</v>
      </c>
      <c r="B25" s="25"/>
      <c r="C25" s="25"/>
      <c r="D25" s="26"/>
      <c r="E25" s="26"/>
      <c r="F25" s="27"/>
      <c r="G25" s="25" t="s">
        <v>59</v>
      </c>
      <c r="H2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1))), 2)</f>
        <v>38.07</v>
      </c>
    </row>
  </sheetData>
  <mergeCells count="2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E25"/>
  </mergeCells>
  <pageMargins left="0.147638" right="0.147638" top="0.206693" bottom="0.206693" header="0.0" footer="0.0"/>
  <pageSetup paperSize="9" orientation="portrait"/>
  <rowBreaks count="0" manualBreakCount="0">
    </rowBreaks>
</worksheet>
</file>