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<sst xmlns="http://schemas.openxmlformats.org/spreadsheetml/2006/main" count="91" uniqueCount="91">
  <si>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</si>
  <si>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EMF020</t>
  </si>
  <si>
    <t xml:space="preserve">m²</t>
  </si>
  <si>
    <t xml:space="preserve">Laje de vigotas e painel estrutural de madeira.</t>
  </si>
  <si>
    <r>
      <rPr>
        <sz val="8.25"/>
        <color rgb="FF000000"/>
        <rFont val="Arial"/>
        <family val="2"/>
      </rPr>
      <t xml:space="preserve">Laje tradicional com uma separação entre eixos de 60 cm, composta por vigotas de madeira serrada de pinheiro-bravo (Pinus pinaster) procedente de Portugal com certificado PEFC, de 76x250 mm de secção, classe resistente C18 segundo EN 338 e EN 1912, qualidade estrutural E segundo NP 4305; para classe de risco 4 segundo NP EN 335, com protecção contra agentes bióticos que corresponde com a classe de penetração NP4 segundo EN 351-1, com acabamento polido colocadas através de apoio sobre elemento estrutural; painel estrutural de partículas de madeira, tipo P5, segundo NP EN 312, de 15 mm de espessura, fixado com parafusos de cabeça escareada, de aço com carbono; membrana impermeabilizante bicamada de 5 mm de espessura, formada por uma membrana superior betuminosa fono-absorvente e uma lâmina inferior de feltro de poliéster, vedada com fita autocolante, de polietileno, com adesivo acrílico sem dissolventes, armadura de polietileno e película de separação de papel siliconado, de 0,34 mm de espessura e 60 mm de largura, dessolidarização com banda perimetral autocolante dessolidarizante, de espuma de polietileno de células fechadas, de 4 mm de espessura e de 150 mm de largura, de cor cinzento, e malha electrossoldada AR60 100x300 mm de aço A500 EL, em camada de compressão de 4 cm de espessura de betão leve LC25/28 (XC1(P); D12; S2; Cl 0,4; D1,4) fabricado em central, e betonagem com grua; colocação e remoção de escoramento das vigotas. Inclusive conectores para laje de madeira e betão, arame de atar, separadores, elementos de atadura de vigotas e vigas de bordadura e aberturas.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</si>
  <si>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</si>
  <si>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</si>
  <si>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</si>
  <si>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</si>
  <si>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</si>
  <si>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</si>
  <si>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</si>
  <si>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</si>
  <si>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</si>
  <si>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</si>
  <si>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</si>
  <si>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</si>
  <si>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</si>
  <si>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</si>
  <si>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</si>
  <si>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mt07mee100gfr1fyg</t>
  </si>
  <si>
    <t xml:space="preserve">m³</t>
  </si>
  <si>
    <t xml:space="preserve">Madeira serrada de pinheiro-bravo (Pinus pinaster) procedente de Portugal com certificado PEFC, para vigotas, de até 5 m de comprimento, de 76x250 mm de secção, classe resistente C18 segundo EN 338 e EN 1912, qualidade estrutural E segundo NP 4305; para classe de risco 4 segundo NP EN 335, com protecção contra agentes bióticos que corresponde com a classe de penetração NP4 segundo EN 351-1, com acabamento polido.</t>
  </si>
  <si>
    <t xml:space="preserve">mt08eff040aa</t>
  </si>
  <si>
    <t xml:space="preserve">m²</t>
  </si>
  <si>
    <t xml:space="preserve">Painel estrutural de partículas de madeira para uso em ambiente húmido, tipo P5, segundo NP EN 312, de 2500x1250 mm e 15 mm de espessura, com bordos rectos, Euroclasse D-s2, d0 de reacção ao fogo, segundo NP EN 13501-1, classe E1 em emissão de formaldeído, segundo NP EN 13986.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</si>
  <si>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</si>
  <si>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</si>
  <si>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</si>
  <si>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mt15pdr030a</t>
  </si>
  <si>
    <t xml:space="preserve">m²</t>
  </si>
  <si>
    <t xml:space="preserve">Membrana impermeabilizante bicamada de 5 mm de espessura, formada por uma membrana superior betuminosa fono-absorvente e uma lâmina inferior de feltro de poliéster.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</si>
  <si>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</si>
  <si>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</si>
  <si>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</si>
  <si>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mt16pdr030a</t>
  </si>
  <si>
    <t xml:space="preserve">m</t>
  </si>
  <si>
    <t xml:space="preserve">Banda perimetral autocolante dessolidarizante, de espuma de polietileno de células fechadas, de 4 mm de espessura e de 150 mm de largura, de cor cinzento.</t>
  </si>
  <si>
    <t xml:space="preserve">mt07emr200a</t>
  </si>
  <si>
    <t xml:space="preserve">Ud</t>
  </si>
  <si>
    <t xml:space="preserve">Parafuso de aço galvanizado qualidade 6.8 segundo EN ISO 898-1, tipo M-7,5, de cabeça hexagonal e rosca métrica total segundo DIN 931 e NP EN ISO 4014, de 7,5 mm de diâmetro e 155 mm de comprimento, com anel de retenção, para a sua utilização como conectores em lajes de madeira e betão.</t>
  </si>
  <si>
    <t xml:space="preserve">mt07aco020m</t>
  </si>
  <si>
    <t xml:space="preserve">Ud</t>
  </si>
  <si>
    <t xml:space="preserve">Separador homologado para malha electrossoldada.</t>
  </si>
  <si>
    <t xml:space="preserve">mt07ame020hhc</t>
  </si>
  <si>
    <t xml:space="preserve">m²</t>
  </si>
  <si>
    <t xml:space="preserve">Malha electrossoldada AR60 100x300 mm, com arames longitudinais de 6 mm de diâmetro e arames transversais de 4,6 mm de diâmetro, aço A500 EL.</t>
  </si>
  <si>
    <t xml:space="preserve">mt08var050</t>
  </si>
  <si>
    <t xml:space="preserve">kg</t>
  </si>
  <si>
    <t xml:space="preserve">Arame galvanizado para atar, de 1,30 mm de diâmetro.</t>
  </si>
  <si>
    <t xml:space="preserve">mt10hes060fAEe</t>
  </si>
  <si>
    <t xml:space="preserve">m³</t>
  </si>
  <si>
    <t xml:space="preserve">Betão leve LC25/28 (XC1(P); D12; S2; Cl 0,4; D1,4), fabricado em central, segundo NP EN 206.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</si>
  <si>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</si>
  <si>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</si>
  <si>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</si>
  <si>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</si>
  <si>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</si>
  <si>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</si>
  <si>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</si>
  <si>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</si>
  <si>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</si>
  <si>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</si>
  <si>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</si>
  <si>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</si>
  <si>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</si>
  <si>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</si>
  <si>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</si>
  <si>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</si>
  <si>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</si>
  <si>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</si>
  <si>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</si>
  <si>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</si>
  <si>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</si>
  <si>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</si>
  <si>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</si>
  <si>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</si>
  <si>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</si>
  <si>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</si>
  <si>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14,92€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</si>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</sst>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3.57" customWidth="1"/>
    <col min="5" max="5" width="68.3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</v>
      </c>
      <c r="H9" s="11"/>
      <c r="I9" s="13">
        <v>6.32</v>
      </c>
      <c r="J9" s="13">
        <f ca="1">ROUND(INDIRECT(ADDRESS(ROW()+(0), COLUMN()+(-3), 1))*INDIRECT(ADDRESS(ROW()+(0), COLUMN()+(-1), 1)), 2)</f>
        <v>0.25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0.045</v>
      </c>
      <c r="H10" s="16"/>
      <c r="I10" s="17">
        <v>1.87</v>
      </c>
      <c r="J10" s="17">
        <f ca="1">ROUND(INDIRECT(ADDRESS(ROW()+(0), COLUMN()+(-3), 1))*INDIRECT(ADDRESS(ROW()+(0), COLUMN()+(-1), 1)), 2)</f>
        <v>0.08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0.013</v>
      </c>
      <c r="H11" s="16"/>
      <c r="I11" s="17">
        <v>19.25</v>
      </c>
      <c r="J11" s="17">
        <f ca="1">ROUND(INDIRECT(ADDRESS(ROW()+(0), COLUMN()+(-3), 1))*INDIRECT(ADDRESS(ROW()+(0), COLUMN()+(-1), 1)), 2)</f>
        <v>0.25</v>
      </c>
      <c r="K11" s="17"/>
    </row>
    <row r="12" spans="1:11" ht="55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756.43</v>
      </c>
      <c r="J12" s="17">
        <f ca="1">ROUND(INDIRECT(ADDRESS(ROW()+(0), COLUMN()+(-3), 1))*INDIRECT(ADDRESS(ROW()+(0), COLUMN()+(-1), 1)), 2)</f>
        <v>7.56</v>
      </c>
      <c r="K12" s="17"/>
    </row>
    <row r="13" spans="1:11" ht="45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1.05</v>
      </c>
      <c r="H13" s="16"/>
      <c r="I13" s="17">
        <v>7.52</v>
      </c>
      <c r="J13" s="17">
        <f ca="1">ROUND(INDIRECT(ADDRESS(ROW()+(0), COLUMN()+(-3), 1))*INDIRECT(ADDRESS(ROW()+(0), COLUMN()+(-1), 1)), 2)</f>
        <v>7.9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9</v>
      </c>
      <c r="H14" s="16"/>
      <c r="I14" s="17">
        <v>0.58</v>
      </c>
      <c r="J14" s="17">
        <f ca="1">ROUND(INDIRECT(ADDRESS(ROW()+(0), COLUMN()+(-3), 1))*INDIRECT(ADDRESS(ROW()+(0), COLUMN()+(-1), 1)), 2)</f>
        <v>5.22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1.05</v>
      </c>
      <c r="H15" s="16"/>
      <c r="I15" s="17">
        <v>19.35</v>
      </c>
      <c r="J15" s="17">
        <f ca="1">ROUND(INDIRECT(ADDRESS(ROW()+(0), COLUMN()+(-3), 1))*INDIRECT(ADDRESS(ROW()+(0), COLUMN()+(-1), 1)), 2)</f>
        <v>20.32</v>
      </c>
      <c r="K15" s="17"/>
    </row>
    <row r="16" spans="1:11" ht="55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0.5</v>
      </c>
      <c r="H16" s="16"/>
      <c r="I16" s="17">
        <v>1.53</v>
      </c>
      <c r="J16" s="17">
        <f ca="1">ROUND(INDIRECT(ADDRESS(ROW()+(0), COLUMN()+(-3), 1))*INDIRECT(ADDRESS(ROW()+(0), COLUMN()+(-1), 1)), 2)</f>
        <v>0.77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</v>
      </c>
      <c r="H17" s="16"/>
      <c r="I17" s="17">
        <v>2.66</v>
      </c>
      <c r="J17" s="17">
        <f ca="1">ROUND(INDIRECT(ADDRESS(ROW()+(0), COLUMN()+(-3), 1))*INDIRECT(ADDRESS(ROW()+(0), COLUMN()+(-1), 1)), 2)</f>
        <v>2.66</v>
      </c>
      <c r="K17" s="17"/>
    </row>
    <row r="18" spans="1:11" ht="45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6.1</v>
      </c>
      <c r="H18" s="16"/>
      <c r="I18" s="17">
        <v>2.32</v>
      </c>
      <c r="J18" s="17">
        <f ca="1">ROUND(INDIRECT(ADDRESS(ROW()+(0), COLUMN()+(-3), 1))*INDIRECT(ADDRESS(ROW()+(0), COLUMN()+(-1), 1)), 2)</f>
        <v>14.15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2</v>
      </c>
      <c r="H19" s="16"/>
      <c r="I19" s="17">
        <v>0.09</v>
      </c>
      <c r="J19" s="17">
        <f ca="1">ROUND(INDIRECT(ADDRESS(ROW()+(0), COLUMN()+(-3), 1))*INDIRECT(ADDRESS(ROW()+(0), COLUMN()+(-1), 1)), 2)</f>
        <v>0.18</v>
      </c>
      <c r="K19" s="17"/>
    </row>
    <row r="20" spans="1:11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1.1</v>
      </c>
      <c r="H20" s="16"/>
      <c r="I20" s="17">
        <v>4.42</v>
      </c>
      <c r="J20" s="17">
        <f ca="1">ROUND(INDIRECT(ADDRESS(ROW()+(0), COLUMN()+(-3), 1))*INDIRECT(ADDRESS(ROW()+(0), COLUMN()+(-1), 1)), 2)</f>
        <v>4.86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0.018</v>
      </c>
      <c r="H21" s="16"/>
      <c r="I21" s="17">
        <v>1.5</v>
      </c>
      <c r="J21" s="17">
        <f ca="1">ROUND(INDIRECT(ADDRESS(ROW()+(0), COLUMN()+(-3), 1))*INDIRECT(ADDRESS(ROW()+(0), COLUMN()+(-1), 1)), 2)</f>
        <v>0.03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0.042</v>
      </c>
      <c r="H22" s="16"/>
      <c r="I22" s="17">
        <v>169.93</v>
      </c>
      <c r="J22" s="17">
        <f ca="1">ROUND(INDIRECT(ADDRESS(ROW()+(0), COLUMN()+(-3), 1))*INDIRECT(ADDRESS(ROW()+(0), COLUMN()+(-1), 1)), 2)</f>
        <v>7.14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0.617</v>
      </c>
      <c r="H23" s="16"/>
      <c r="I23" s="17">
        <v>23.64</v>
      </c>
      <c r="J23" s="17">
        <f ca="1">ROUND(INDIRECT(ADDRESS(ROW()+(0), COLUMN()+(-3), 1))*INDIRECT(ADDRESS(ROW()+(0), COLUMN()+(-1), 1)), 2)</f>
        <v>14.59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0.206</v>
      </c>
      <c r="H24" s="16"/>
      <c r="I24" s="17">
        <v>23.07</v>
      </c>
      <c r="J24" s="17">
        <f ca="1">ROUND(INDIRECT(ADDRESS(ROW()+(0), COLUMN()+(-3), 1))*INDIRECT(ADDRESS(ROW()+(0), COLUMN()+(-1), 1)), 2)</f>
        <v>4.75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0.1</v>
      </c>
      <c r="H25" s="16"/>
      <c r="I25" s="17">
        <v>23.64</v>
      </c>
      <c r="J25" s="17">
        <f ca="1">ROUND(INDIRECT(ADDRESS(ROW()+(0), COLUMN()+(-3), 1))*INDIRECT(ADDRESS(ROW()+(0), COLUMN()+(-1), 1)), 2)</f>
        <v>2.36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0.1</v>
      </c>
      <c r="H26" s="16"/>
      <c r="I26" s="17">
        <v>23.07</v>
      </c>
      <c r="J26" s="17">
        <f ca="1">ROUND(INDIRECT(ADDRESS(ROW()+(0), COLUMN()+(-3), 1))*INDIRECT(ADDRESS(ROW()+(0), COLUMN()+(-1), 1)), 2)</f>
        <v>2.31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0.025</v>
      </c>
      <c r="H27" s="16"/>
      <c r="I27" s="17">
        <v>23.64</v>
      </c>
      <c r="J27" s="17">
        <f ca="1">ROUND(INDIRECT(ADDRESS(ROW()+(0), COLUMN()+(-3), 1))*INDIRECT(ADDRESS(ROW()+(0), COLUMN()+(-1), 1)), 2)</f>
        <v>0.59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0.025</v>
      </c>
      <c r="H28" s="16"/>
      <c r="I28" s="17">
        <v>23.07</v>
      </c>
      <c r="J28" s="17">
        <f ca="1">ROUND(INDIRECT(ADDRESS(ROW()+(0), COLUMN()+(-3), 1))*INDIRECT(ADDRESS(ROW()+(0), COLUMN()+(-1), 1)), 2)</f>
        <v>0.58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0.008</v>
      </c>
      <c r="H29" s="16"/>
      <c r="I29" s="17">
        <v>23.64</v>
      </c>
      <c r="J29" s="17">
        <f ca="1">ROUND(INDIRECT(ADDRESS(ROW()+(0), COLUMN()+(-3), 1))*INDIRECT(ADDRESS(ROW()+(0), COLUMN()+(-1), 1)), 2)</f>
        <v>0.19</v>
      </c>
      <c r="K29" s="17"/>
    </row>
    <row r="30" spans="1:11" ht="13.50" thickBot="1" customHeight="1">
      <c r="A30" s="14" t="s">
        <v>74</v>
      </c>
      <c r="B30" s="14"/>
      <c r="C30" s="14"/>
      <c r="D30" s="18" t="s">
        <v>75</v>
      </c>
      <c r="E30" s="19" t="s">
        <v>76</v>
      </c>
      <c r="F30" s="19"/>
      <c r="G30" s="20">
        <v>0.034</v>
      </c>
      <c r="H30" s="20"/>
      <c r="I30" s="21">
        <v>23.07</v>
      </c>
      <c r="J30" s="21">
        <f ca="1">ROUND(INDIRECT(ADDRESS(ROW()+(0), COLUMN()+(-3), 1))*INDIRECT(ADDRESS(ROW()+(0), COLUMN()+(-1), 1)), 2)</f>
        <v>0.78</v>
      </c>
      <c r="K30" s="21"/>
    </row>
    <row r="31" spans="1:11" ht="13.50" thickBot="1" customHeight="1">
      <c r="A31" s="19"/>
      <c r="B31" s="19"/>
      <c r="C31" s="19"/>
      <c r="D31" s="22" t="s">
        <v>77</v>
      </c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97.52</v>
      </c>
      <c r="J31" s="24">
        <f ca="1">ROUND(INDIRECT(ADDRESS(ROW()+(0), COLUMN()+(-3), 1))*INDIRECT(ADDRESS(ROW()+(0), COLUMN()+(-1), 1))/100, 2)</f>
        <v>1.95</v>
      </c>
      <c r="K31" s="24"/>
    </row>
    <row r="32" spans="1:11" ht="13.50" thickBot="1" customHeight="1">
      <c r="A32" s="25" t="s">
        <v>79</v>
      </c>
      <c r="B32" s="25"/>
      <c r="C32" s="25"/>
      <c r="D32" s="26"/>
      <c r="E32" s="26"/>
      <c r="F32" s="26"/>
      <c r="G32" s="27"/>
      <c r="H32" s="27"/>
      <c r="I32" s="25" t="s">
        <v>80</v>
      </c>
      <c r="J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99.47</v>
      </c>
      <c r="K32" s="28"/>
    </row>
    <row r="35" spans="1:11" ht="13.50" thickBot="1" customHeight="1">
      <c r="A35" s="29" t="s">
        <v>81</v>
      </c>
      <c r="B35" s="29"/>
      <c r="C35" s="29"/>
      <c r="D35" s="29"/>
      <c r="E35" s="29"/>
      <c r="F35" s="29" t="s">
        <v>82</v>
      </c>
      <c r="G35" s="29"/>
      <c r="H35" s="29" t="s">
        <v>83</v>
      </c>
      <c r="I35" s="29"/>
      <c r="J35" s="29"/>
      <c r="K35" s="29" t="s">
        <v>84</v>
      </c>
    </row>
    <row r="36" spans="1:11" ht="13.50" thickBot="1" customHeight="1">
      <c r="A36" s="30" t="s">
        <v>85</v>
      </c>
      <c r="B36" s="30"/>
      <c r="C36" s="30"/>
      <c r="D36" s="30"/>
      <c r="E36" s="30"/>
      <c r="F36" s="31">
        <v>1.3112e+007</v>
      </c>
      <c r="G36" s="31"/>
      <c r="H36" s="31">
        <v>1.3112e+007</v>
      </c>
      <c r="I36" s="31"/>
      <c r="J36" s="31"/>
      <c r="K36" s="31" t="s">
        <v>86</v>
      </c>
    </row>
    <row r="37" spans="1:11" ht="24.00" thickBot="1" customHeight="1">
      <c r="A37" s="32" t="s">
        <v>87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40" spans="1:1" ht="33.75" thickBot="1" customHeight="1">
      <c r="A40" s="1" t="s">
        <v>88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90</v>
      </c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1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40:K40"/>
    <mergeCell ref="A41:K41"/>
    <mergeCell ref="A42:K42"/>
  </mergeCells>
  <pageMargins left="0.147638" right="0.147638" top="0.206693" bottom="0.206693" header="0.0" footer="0.0"/>
  <pageSetup paperSize="9" orientation="portrait"/>
  <rowBreaks count="0" manualBreakCount="0">
    </rowBreaks>
</worksheet>
</file>