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<sst xmlns="http://schemas.openxmlformats.org/spreadsheetml/2006/main" count="88" uniqueCount="88">
  <si>
    <t xml:space="preserve"/>
  </si>
  <si>
    <t xml:space="preserve">EMF020</t>
  </si>
  <si>
    <t xml:space="preserve">m²</t>
  </si>
  <si>
    <t xml:space="preserve">Laje de vigotas e painel estrutural de madeira.</t>
  </si>
  <si>
    <r>
      <rPr>
        <sz val="8.25"/>
        <color rgb="FF000000"/>
        <rFont val="Arial"/>
        <family val="2"/>
      </rPr>
      <t xml:space="preserve">Laje tradicional com uma separação entre eixos de 60 cm, composta por vigotas de madeira serrada de pinheiro-bravo (Pinus pinaster) procedente de Portugal com certificado PEFC,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 colocadas através de apoio sobre elemento estrutural; painel estrutural de partículas de madeira, tipo P5, segundo NP EN 312, de 15 mm de espessura, fixado com parafusos de cabeça escareada, de aço com carbono; membrana impermeabilizante bicamada de 5 mm de espessura, formada por uma membrana superior betuminosa fono-absorvente e uma lâmina inferior de feltro de poliéster, vedada com fita autocolante, de polietileno, com adesivo acrílico sem dissolventes, armadura de polietileno e película de separação de papel siliconado, de 0,34 mm de espessura e 60 mm de largura, dessolidarização com banda perimetral autocolante dessolidarizante, de espuma de polietileno de células fechadas, de 4 mm de espessura e de 150 mm de largura, de cor cinzento, e malha electrossoldada AR70 100x300 mm de aço A500 EL, em camada de compressão de 4 cm de espessura de betão leve LC25/28 (XC1(P); D12; S2; Cl 0,4; D1,4) fabricado em central, e betonagem com grua; colocação e remoção de escoramento das vigotas. Inclusive, arame de atar, separadores, elementos de atadura de vigotas e vigas de bordadura e aberturas.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</si>
  <si>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</si>
  <si>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</si>
  <si>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</si>
  <si>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</si>
  <si>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</si>
  <si>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</si>
  <si>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mt50spa052b</t>
  </si>
  <si>
    <t xml:space="preserve">m</t>
  </si>
  <si>
    <t xml:space="preserve">Pranchão de madeira de pinho, de 20x7,2 cm.</t>
  </si>
  <si>
    <t xml:space="preserve">mt50spa101</t>
  </si>
  <si>
    <t xml:space="preserve">kg</t>
  </si>
  <si>
    <t xml:space="preserve">Pregos de aço.</t>
  </si>
  <si>
    <t xml:space="preserve">mt50spa081a</t>
  </si>
  <si>
    <t xml:space="preserve">Ud</t>
  </si>
  <si>
    <t xml:space="preserve">Escora metálica telescópica, até 3 m de altura.</t>
  </si>
  <si>
    <t xml:space="preserve">mt07mee100gfi1faa</t>
  </si>
  <si>
    <t xml:space="preserve">m³</t>
  </si>
  <si>
    <t xml:space="preserve">Madeira serrada de pinheiro-bravo (Pinus pinaster) procedente de Portugal com certificado PEFC, para vigotas, de até 5 m de comprimento, de 70x70 mm de secção, classe resistente C18 segundo EN 338 e EN 1912, qualidade estrutural E segundo NP 4305; para classe de risco 1 segundo NP EN 335, com protecção contra agentes bióticos que corresponde com a classe de penetração NP1 segundo EN 351-1, com acabamento polido.</t>
  </si>
  <si>
    <t xml:space="preserve">mt08eff040aa</t>
  </si>
  <si>
    <t xml:space="preserve">m²</t>
  </si>
  <si>
    <t xml:space="preserve">Painel estrutural de partículas de madeira para uso em ambiente húmido, tipo P5, segundo NP EN 312, de 2500x1250 mm e 15 mm de espessura, com bordos rectos, Euroclasse D-s2, d0 de reacção ao fogo, segundo NP EN 13501-1, classe E1 em emissão de formaldeído, segundo NP EN 13986.</t>
  </si>
  <si>
    <t xml:space="preserve">mt07emr118lb</t>
  </si>
  <si>
    <t xml:space="preserve">Ud</t>
  </si>
  <si>
    <t xml:space="preserve">Parafuso de cabeça escareada, de 6 mm de diâmetro e 120 mm de comprimento, de aço com carbono, com tratamento superficial à base de resina epóxi, para classes de serviço 1, 2 e 3 segundo NP EN 1995-1-1.</t>
  </si>
  <si>
    <t xml:space="preserve">mt15pdr030a</t>
  </si>
  <si>
    <t xml:space="preserve">m²</t>
  </si>
  <si>
    <t xml:space="preserve">Membrana impermeabilizante bicamada de 5 mm de espessura, formada por uma membrana superior betuminosa fono-absorvente e uma lâmina inferior de feltro de poliéster.</t>
  </si>
  <si>
    <t xml:space="preserve">mt15pdr050c</t>
  </si>
  <si>
    <t xml:space="preserve">m</t>
  </si>
  <si>
    <t xml:space="preserve">Fita autocolante, de polietileno, com adesivo acrílico sem dissolventes, armadura de polietileno e película de separação de papel siliconado, de 0,34 mm de espessura e 60 mm de largura, intervalo de temperatura de trabalho de -40 a 80°C, para a vedação nos encontros dos painéis e para a fixação e a vedação de lâminas impermeabilizantes e para o controlo do vapor, fornecida em rolos de 25 m de comprimento.</t>
  </si>
  <si>
    <t xml:space="preserve">mt16pdr030a</t>
  </si>
  <si>
    <t xml:space="preserve">m</t>
  </si>
  <si>
    <t xml:space="preserve">Banda perimetral autocolante dessolidarizante, de espuma de polietileno de células fechadas, de 4 mm de espessura e de 150 mm de largura, de cor cinzento.</t>
  </si>
  <si>
    <t xml:space="preserve">mt07aco020m</t>
  </si>
  <si>
    <t xml:space="preserve">Ud</t>
  </si>
  <si>
    <t xml:space="preserve">Separador homologado para malha electrossoldada.</t>
  </si>
  <si>
    <t xml:space="preserve">mt07ame020jjc</t>
  </si>
  <si>
    <t xml:space="preserve">m²</t>
  </si>
  <si>
    <t xml:space="preserve">Malha electrossoldada AR70 100x300 mm, com arames longitudinais de 7 mm de diâmetro e arames transversais de 5,5 mm de diâmetro, aço A500 EL.</t>
  </si>
  <si>
    <t xml:space="preserve">mt08var050</t>
  </si>
  <si>
    <t xml:space="preserve">kg</t>
  </si>
  <si>
    <t xml:space="preserve">Arame galvanizado para atar, de 1,30 mm de diâmetro.</t>
  </si>
  <si>
    <t xml:space="preserve">mt10hes060fAEe</t>
  </si>
  <si>
    <t xml:space="preserve">m³</t>
  </si>
  <si>
    <t xml:space="preserve">Betão leve LC25/28 (XC1(P); D12; S2; Cl 0,4; D1,4), fabricado em central, segundo NP EN 206.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</si>
  <si>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</si>
  <si>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</si>
  <si>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</si>
  <si>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</si>
  <si>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</si>
  <si>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</si>
  <si>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</si>
  <si>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</si>
  <si>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</si>
  <si>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</si>
  <si>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</si>
  <si>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</si>
  <si>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</si>
  <si>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</si>
  <si>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</si>
  <si>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</si>
  <si>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</si>
  <si>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</si>
  <si>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</si>
  <si>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</si>
  <si>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</si>
  <si>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</si>
  <si>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</si>
  <si>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</si>
  <si>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</si>
  <si>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</si>
  <si>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11,52€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</si>
  <si>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</si>
  <si>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</si>
  <si>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</si>
  <si>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</si>
  <si>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</si>
  <si>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13986:2004+A1:2015</t>
  </si>
  <si>
    <t xml:space="preserve">1/2+/3/4</t>
  </si>
  <si>
    <t xml:space="preserve">Painéis  à  base  de  madeira  para  uso  na  construção  —  Características,  avaliação  da  conformidade e  marcação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</si>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</sst>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3.06" customWidth="1"/>
    <col min="4" max="4" width="3.57" customWidth="1"/>
    <col min="5" max="5" width="68.68" customWidth="1"/>
    <col min="6" max="6" width="9.35" customWidth="1"/>
    <col min="7" max="7" width="4.59" customWidth="1"/>
    <col min="8" max="8" width="1.53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129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0.04</v>
      </c>
      <c r="H9" s="11"/>
      <c r="I9" s="13">
        <v>6.32</v>
      </c>
      <c r="J9" s="13">
        <f ca="1">ROUND(INDIRECT(ADDRESS(ROW()+(0), COLUMN()+(-3), 1))*INDIRECT(ADDRESS(ROW()+(0), COLUMN()+(-1), 1)), 2)</f>
        <v>0.25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0.045</v>
      </c>
      <c r="H10" s="16"/>
      <c r="I10" s="17">
        <v>1.87</v>
      </c>
      <c r="J10" s="17">
        <f ca="1">ROUND(INDIRECT(ADDRESS(ROW()+(0), COLUMN()+(-3), 1))*INDIRECT(ADDRESS(ROW()+(0), COLUMN()+(-1), 1)), 2)</f>
        <v>0.08</v>
      </c>
      <c r="K10" s="17"/>
    </row>
    <row r="11" spans="1:11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0.013</v>
      </c>
      <c r="H11" s="16"/>
      <c r="I11" s="17">
        <v>19.25</v>
      </c>
      <c r="J11" s="17">
        <f ca="1">ROUND(INDIRECT(ADDRESS(ROW()+(0), COLUMN()+(-3), 1))*INDIRECT(ADDRESS(ROW()+(0), COLUMN()+(-1), 1)), 2)</f>
        <v>0.25</v>
      </c>
      <c r="K11" s="17"/>
    </row>
    <row r="12" spans="1:11" ht="55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0.008</v>
      </c>
      <c r="H12" s="16"/>
      <c r="I12" s="17">
        <v>630.36</v>
      </c>
      <c r="J12" s="17">
        <f ca="1">ROUND(INDIRECT(ADDRESS(ROW()+(0), COLUMN()+(-3), 1))*INDIRECT(ADDRESS(ROW()+(0), COLUMN()+(-1), 1)), 2)</f>
        <v>5.04</v>
      </c>
      <c r="K12" s="17"/>
    </row>
    <row r="13" spans="1:11" ht="45.0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1.05</v>
      </c>
      <c r="H13" s="16"/>
      <c r="I13" s="17">
        <v>7.52</v>
      </c>
      <c r="J13" s="17">
        <f ca="1">ROUND(INDIRECT(ADDRESS(ROW()+(0), COLUMN()+(-3), 1))*INDIRECT(ADDRESS(ROW()+(0), COLUMN()+(-1), 1)), 2)</f>
        <v>7.9</v>
      </c>
      <c r="K13" s="17"/>
    </row>
    <row r="14" spans="1:11" ht="34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9</v>
      </c>
      <c r="H14" s="16"/>
      <c r="I14" s="17">
        <v>0.58</v>
      </c>
      <c r="J14" s="17">
        <f ca="1">ROUND(INDIRECT(ADDRESS(ROW()+(0), COLUMN()+(-3), 1))*INDIRECT(ADDRESS(ROW()+(0), COLUMN()+(-1), 1)), 2)</f>
        <v>5.22</v>
      </c>
      <c r="K14" s="17"/>
    </row>
    <row r="15" spans="1:11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1.05</v>
      </c>
      <c r="H15" s="16"/>
      <c r="I15" s="17">
        <v>19.35</v>
      </c>
      <c r="J15" s="17">
        <f ca="1">ROUND(INDIRECT(ADDRESS(ROW()+(0), COLUMN()+(-3), 1))*INDIRECT(ADDRESS(ROW()+(0), COLUMN()+(-1), 1)), 2)</f>
        <v>20.32</v>
      </c>
      <c r="K15" s="17"/>
    </row>
    <row r="16" spans="1:11" ht="55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0.5</v>
      </c>
      <c r="H16" s="16"/>
      <c r="I16" s="17">
        <v>1.53</v>
      </c>
      <c r="J16" s="17">
        <f ca="1">ROUND(INDIRECT(ADDRESS(ROW()+(0), COLUMN()+(-3), 1))*INDIRECT(ADDRESS(ROW()+(0), COLUMN()+(-1), 1)), 2)</f>
        <v>0.77</v>
      </c>
      <c r="K16" s="17"/>
    </row>
    <row r="17" spans="1:11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1</v>
      </c>
      <c r="H17" s="16"/>
      <c r="I17" s="17">
        <v>2.66</v>
      </c>
      <c r="J17" s="17">
        <f ca="1">ROUND(INDIRECT(ADDRESS(ROW()+(0), COLUMN()+(-3), 1))*INDIRECT(ADDRESS(ROW()+(0), COLUMN()+(-1), 1)), 2)</f>
        <v>2.66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2</v>
      </c>
      <c r="H18" s="16"/>
      <c r="I18" s="17">
        <v>0.09</v>
      </c>
      <c r="J18" s="17">
        <f ca="1">ROUND(INDIRECT(ADDRESS(ROW()+(0), COLUMN()+(-3), 1))*INDIRECT(ADDRESS(ROW()+(0), COLUMN()+(-1), 1)), 2)</f>
        <v>0.18</v>
      </c>
      <c r="K18" s="17"/>
    </row>
    <row r="19" spans="1:11" ht="24.0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1.1</v>
      </c>
      <c r="H19" s="16"/>
      <c r="I19" s="17">
        <v>6.11</v>
      </c>
      <c r="J19" s="17">
        <f ca="1">ROUND(INDIRECT(ADDRESS(ROW()+(0), COLUMN()+(-3), 1))*INDIRECT(ADDRESS(ROW()+(0), COLUMN()+(-1), 1)), 2)</f>
        <v>6.72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0.019</v>
      </c>
      <c r="H20" s="16"/>
      <c r="I20" s="17">
        <v>1.5</v>
      </c>
      <c r="J20" s="17">
        <f ca="1">ROUND(INDIRECT(ADDRESS(ROW()+(0), COLUMN()+(-3), 1))*INDIRECT(ADDRESS(ROW()+(0), COLUMN()+(-1), 1)), 2)</f>
        <v>0.03</v>
      </c>
      <c r="K20" s="17"/>
    </row>
    <row r="21" spans="1:11" ht="24.0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0.042</v>
      </c>
      <c r="H21" s="16"/>
      <c r="I21" s="17">
        <v>169.93</v>
      </c>
      <c r="J21" s="17">
        <f ca="1">ROUND(INDIRECT(ADDRESS(ROW()+(0), COLUMN()+(-3), 1))*INDIRECT(ADDRESS(ROW()+(0), COLUMN()+(-1), 1)), 2)</f>
        <v>7.14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0.304</v>
      </c>
      <c r="H22" s="16"/>
      <c r="I22" s="17">
        <v>23.64</v>
      </c>
      <c r="J22" s="17">
        <f ca="1">ROUND(INDIRECT(ADDRESS(ROW()+(0), COLUMN()+(-3), 1))*INDIRECT(ADDRESS(ROW()+(0), COLUMN()+(-1), 1)), 2)</f>
        <v>7.19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0.202</v>
      </c>
      <c r="H23" s="16"/>
      <c r="I23" s="17">
        <v>23.07</v>
      </c>
      <c r="J23" s="17">
        <f ca="1">ROUND(INDIRECT(ADDRESS(ROW()+(0), COLUMN()+(-3), 1))*INDIRECT(ADDRESS(ROW()+(0), COLUMN()+(-1), 1)), 2)</f>
        <v>4.66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0.1</v>
      </c>
      <c r="H24" s="16"/>
      <c r="I24" s="17">
        <v>23.64</v>
      </c>
      <c r="J24" s="17">
        <f ca="1">ROUND(INDIRECT(ADDRESS(ROW()+(0), COLUMN()+(-3), 1))*INDIRECT(ADDRESS(ROW()+(0), COLUMN()+(-1), 1)), 2)</f>
        <v>2.36</v>
      </c>
      <c r="K24" s="17"/>
    </row>
    <row r="25" spans="1:11" ht="13.50" thickBot="1" customHeight="1">
      <c r="A25" s="14" t="s">
        <v>59</v>
      </c>
      <c r="B25" s="14"/>
      <c r="C25" s="14"/>
      <c r="D25" s="15" t="s">
        <v>60</v>
      </c>
      <c r="E25" s="14" t="s">
        <v>61</v>
      </c>
      <c r="F25" s="14"/>
      <c r="G25" s="16">
        <v>0.1</v>
      </c>
      <c r="H25" s="16"/>
      <c r="I25" s="17">
        <v>23.07</v>
      </c>
      <c r="J25" s="17">
        <f ca="1">ROUND(INDIRECT(ADDRESS(ROW()+(0), COLUMN()+(-3), 1))*INDIRECT(ADDRESS(ROW()+(0), COLUMN()+(-1), 1)), 2)</f>
        <v>2.31</v>
      </c>
      <c r="K25" s="17"/>
    </row>
    <row r="26" spans="1:11" ht="13.50" thickBot="1" customHeight="1">
      <c r="A26" s="14" t="s">
        <v>62</v>
      </c>
      <c r="B26" s="14"/>
      <c r="C26" s="14"/>
      <c r="D26" s="15" t="s">
        <v>63</v>
      </c>
      <c r="E26" s="14" t="s">
        <v>64</v>
      </c>
      <c r="F26" s="14"/>
      <c r="G26" s="16">
        <v>0.026</v>
      </c>
      <c r="H26" s="16"/>
      <c r="I26" s="17">
        <v>23.64</v>
      </c>
      <c r="J26" s="17">
        <f ca="1">ROUND(INDIRECT(ADDRESS(ROW()+(0), COLUMN()+(-3), 1))*INDIRECT(ADDRESS(ROW()+(0), COLUMN()+(-1), 1)), 2)</f>
        <v>0.61</v>
      </c>
      <c r="K26" s="17"/>
    </row>
    <row r="27" spans="1:11" ht="13.50" thickBot="1" customHeight="1">
      <c r="A27" s="14" t="s">
        <v>65</v>
      </c>
      <c r="B27" s="14"/>
      <c r="C27" s="14"/>
      <c r="D27" s="15" t="s">
        <v>66</v>
      </c>
      <c r="E27" s="14" t="s">
        <v>67</v>
      </c>
      <c r="F27" s="14"/>
      <c r="G27" s="16">
        <v>0.026</v>
      </c>
      <c r="H27" s="16"/>
      <c r="I27" s="17">
        <v>23.07</v>
      </c>
      <c r="J27" s="17">
        <f ca="1">ROUND(INDIRECT(ADDRESS(ROW()+(0), COLUMN()+(-3), 1))*INDIRECT(ADDRESS(ROW()+(0), COLUMN()+(-1), 1)), 2)</f>
        <v>0.6</v>
      </c>
      <c r="K27" s="17"/>
    </row>
    <row r="28" spans="1:11" ht="13.50" thickBot="1" customHeight="1">
      <c r="A28" s="14" t="s">
        <v>68</v>
      </c>
      <c r="B28" s="14"/>
      <c r="C28" s="14"/>
      <c r="D28" s="15" t="s">
        <v>69</v>
      </c>
      <c r="E28" s="14" t="s">
        <v>70</v>
      </c>
      <c r="F28" s="14"/>
      <c r="G28" s="16">
        <v>0.008</v>
      </c>
      <c r="H28" s="16"/>
      <c r="I28" s="17">
        <v>23.64</v>
      </c>
      <c r="J28" s="17">
        <f ca="1">ROUND(INDIRECT(ADDRESS(ROW()+(0), COLUMN()+(-3), 1))*INDIRECT(ADDRESS(ROW()+(0), COLUMN()+(-1), 1)), 2)</f>
        <v>0.19</v>
      </c>
      <c r="K28" s="17"/>
    </row>
    <row r="29" spans="1:11" ht="13.50" thickBot="1" customHeight="1">
      <c r="A29" s="14" t="s">
        <v>71</v>
      </c>
      <c r="B29" s="14"/>
      <c r="C29" s="14"/>
      <c r="D29" s="18" t="s">
        <v>72</v>
      </c>
      <c r="E29" s="19" t="s">
        <v>73</v>
      </c>
      <c r="F29" s="19"/>
      <c r="G29" s="20">
        <v>0.034</v>
      </c>
      <c r="H29" s="20"/>
      <c r="I29" s="21">
        <v>23.07</v>
      </c>
      <c r="J29" s="21">
        <f ca="1">ROUND(INDIRECT(ADDRESS(ROW()+(0), COLUMN()+(-3), 1))*INDIRECT(ADDRESS(ROW()+(0), COLUMN()+(-1), 1)), 2)</f>
        <v>0.78</v>
      </c>
      <c r="K29" s="21"/>
    </row>
    <row r="30" spans="1:11" ht="13.50" thickBot="1" customHeight="1">
      <c r="A30" s="19"/>
      <c r="B30" s="19"/>
      <c r="C30" s="19"/>
      <c r="D30" s="22" t="s">
        <v>74</v>
      </c>
      <c r="E30" s="5" t="s">
        <v>75</v>
      </c>
      <c r="F30" s="5"/>
      <c r="G30" s="23">
        <v>2</v>
      </c>
      <c r="H30" s="23"/>
      <c r="I30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1)),INDIRECT(ADDRESS(ROW()+(-18), COLUMN()+(1), 1)),INDIRECT(ADDRESS(ROW()+(-19), COLUMN()+(1), 1)),INDIRECT(ADDRESS(ROW()+(-20), COLUMN()+(1), 1)),INDIRECT(ADDRESS(ROW()+(-21), COLUMN()+(1), 1))), 2)</f>
        <v>75.26</v>
      </c>
      <c r="J30" s="24">
        <f ca="1">ROUND(INDIRECT(ADDRESS(ROW()+(0), COLUMN()+(-3), 1))*INDIRECT(ADDRESS(ROW()+(0), COLUMN()+(-1), 1))/100, 2)</f>
        <v>1.51</v>
      </c>
      <c r="K30" s="24"/>
    </row>
    <row r="31" spans="1:11" ht="13.50" thickBot="1" customHeight="1">
      <c r="A31" s="25" t="s">
        <v>76</v>
      </c>
      <c r="B31" s="25"/>
      <c r="C31" s="25"/>
      <c r="D31" s="26"/>
      <c r="E31" s="26"/>
      <c r="F31" s="26"/>
      <c r="G31" s="27"/>
      <c r="H31" s="27"/>
      <c r="I31" s="25" t="s">
        <v>77</v>
      </c>
      <c r="J31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1)),INDIRECT(ADDRESS(ROW()+(-19), COLUMN()+(0), 1)),INDIRECT(ADDRESS(ROW()+(-20), COLUMN()+(0), 1)),INDIRECT(ADDRESS(ROW()+(-21), COLUMN()+(0), 1)),INDIRECT(ADDRESS(ROW()+(-22), COLUMN()+(0), 1))), 2)</f>
        <v>76.77</v>
      </c>
      <c r="K31" s="28"/>
    </row>
    <row r="34" spans="1:11" ht="13.50" thickBot="1" customHeight="1">
      <c r="A34" s="29" t="s">
        <v>78</v>
      </c>
      <c r="B34" s="29"/>
      <c r="C34" s="29"/>
      <c r="D34" s="29"/>
      <c r="E34" s="29"/>
      <c r="F34" s="29" t="s">
        <v>79</v>
      </c>
      <c r="G34" s="29"/>
      <c r="H34" s="29" t="s">
        <v>80</v>
      </c>
      <c r="I34" s="29"/>
      <c r="J34" s="29"/>
      <c r="K34" s="29" t="s">
        <v>81</v>
      </c>
    </row>
    <row r="35" spans="1:11" ht="13.50" thickBot="1" customHeight="1">
      <c r="A35" s="30" t="s">
        <v>82</v>
      </c>
      <c r="B35" s="30"/>
      <c r="C35" s="30"/>
      <c r="D35" s="30"/>
      <c r="E35" s="30"/>
      <c r="F35" s="31">
        <v>1.3112e+007</v>
      </c>
      <c r="G35" s="31"/>
      <c r="H35" s="31">
        <v>1.3112e+007</v>
      </c>
      <c r="I35" s="31"/>
      <c r="J35" s="31"/>
      <c r="K35" s="31" t="s">
        <v>83</v>
      </c>
    </row>
    <row r="36" spans="1:11" ht="24.00" thickBot="1" customHeight="1">
      <c r="A36" s="32" t="s">
        <v>84</v>
      </c>
      <c r="B36" s="32"/>
      <c r="C36" s="32"/>
      <c r="D36" s="32"/>
      <c r="E36" s="32"/>
      <c r="F36" s="33"/>
      <c r="G36" s="33"/>
      <c r="H36" s="33"/>
      <c r="I36" s="33"/>
      <c r="J36" s="33"/>
      <c r="K36" s="33"/>
    </row>
    <row r="39" spans="1:1" ht="33.75" thickBot="1" customHeight="1">
      <c r="A39" s="1" t="s">
        <v>85</v>
      </c>
      <c r="B39" s="1"/>
      <c r="C39" s="1"/>
      <c r="D39" s="1"/>
      <c r="E39" s="1"/>
      <c r="F39" s="1"/>
      <c r="G39" s="1"/>
      <c r="H39" s="1"/>
      <c r="I39" s="1"/>
      <c r="J39" s="1"/>
      <c r="K39" s="1"/>
    </row>
    <row r="40" spans="1:1" ht="33.75" thickBot="1" customHeight="1">
      <c r="A40" s="1" t="s">
        <v>86</v>
      </c>
      <c r="B40" s="1"/>
      <c r="C40" s="1"/>
      <c r="D40" s="1"/>
      <c r="E40" s="1"/>
      <c r="F40" s="1"/>
      <c r="G40" s="1"/>
      <c r="H40" s="1"/>
      <c r="I40" s="1"/>
      <c r="J40" s="1"/>
      <c r="K40" s="1"/>
    </row>
    <row r="41" spans="1:1" ht="33.75" thickBot="1" customHeight="1">
      <c r="A41" s="1" t="s">
        <v>87</v>
      </c>
      <c r="B41" s="1"/>
      <c r="C41" s="1"/>
      <c r="D41" s="1"/>
      <c r="E41" s="1"/>
      <c r="F41" s="1"/>
      <c r="G41" s="1"/>
      <c r="H41" s="1"/>
      <c r="I41" s="1"/>
      <c r="J41" s="1"/>
      <c r="K41" s="1"/>
    </row>
  </sheetData>
  <mergeCells count="109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C27"/>
    <mergeCell ref="E27:F27"/>
    <mergeCell ref="G27:H27"/>
    <mergeCell ref="J27:K27"/>
    <mergeCell ref="A28:C28"/>
    <mergeCell ref="E28:F28"/>
    <mergeCell ref="G28:H28"/>
    <mergeCell ref="J28:K28"/>
    <mergeCell ref="A29:C29"/>
    <mergeCell ref="E29:F29"/>
    <mergeCell ref="G29:H29"/>
    <mergeCell ref="J29:K29"/>
    <mergeCell ref="A30:C30"/>
    <mergeCell ref="E30:F30"/>
    <mergeCell ref="G30:H30"/>
    <mergeCell ref="J30:K30"/>
    <mergeCell ref="A31:F31"/>
    <mergeCell ref="G31:H31"/>
    <mergeCell ref="J31:K31"/>
    <mergeCell ref="A34:E34"/>
    <mergeCell ref="F34:G34"/>
    <mergeCell ref="H34:J34"/>
    <mergeCell ref="A35:E35"/>
    <mergeCell ref="F35:G36"/>
    <mergeCell ref="H35:J36"/>
    <mergeCell ref="K35:K36"/>
    <mergeCell ref="A36:E36"/>
    <mergeCell ref="A39:K39"/>
    <mergeCell ref="A40:K40"/>
    <mergeCell ref="A41:K41"/>
  </mergeCells>
  <pageMargins left="0.147638" right="0.147638" top="0.206693" bottom="0.206693" header="0.0" footer="0.0"/>
  <pageSetup paperSize="9" orientation="portrait"/>
  <rowBreaks count="0" manualBreakCount="0">
    </rowBreaks>
</worksheet>
</file>