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<sst xmlns="http://schemas.openxmlformats.org/spreadsheetml/2006/main" count="91" uniqueCount="91">
  <si>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</si>
  <si>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</si>
  <si>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</si>
  <si>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</si>
  <si>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serrada de pinheiro-bravo (Pinus pinaster) procedente de Portugal com certificado PEFC,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 colocadas através de apoio sobre elemento estrutural; painel estrutural contraplacado de madeira de pinho insigne (Pinus radiata), para utilização exterior, segundo NP EN 636, de 18 mm de espessura, com encaixe macho-fêmea nos quatro cantos,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AR42 100x300 mm de aço A500 EL, em camada de compressão de 4 cm de espessura de betão leve LC25/28 (XC1(P); D12; S2; Cl 0,4; D1,4) fabricado em central, com aditivo hidrófugo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</si>
  <si>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</si>
  <si>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</si>
  <si>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</si>
  <si>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</si>
  <si>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</si>
  <si>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</si>
  <si>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</si>
  <si>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</si>
  <si>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</si>
  <si>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</si>
  <si>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</si>
  <si>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</si>
  <si>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</si>
  <si>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</si>
  <si>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</si>
  <si>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mt07mee100gfi1faa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</si>
  <si>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</si>
  <si>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</si>
  <si>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mt07tdm060e</t>
  </si>
  <si>
    <t xml:space="preserve">m²</t>
  </si>
  <si>
    <t xml:space="preserve">Painel estrutural contraplacado de madeira de pinho insigne (Pinus radiata), para utilização exterior, segundo NP EN 636, de 18 mm de espessura, com encaixe macho-fêmea nos quatro cantos, Euroclasse D-s2, d0 de reacção ao fogo, segundo NP EN 13501-1, classe E1 em emissão de formaldeído, segundo NP EN 13986.</t>
  </si>
  <si>
    <t xml:space="preserve">mt07emr118ga</t>
  </si>
  <si>
    <t xml:space="preserve">Ud</t>
  </si>
  <si>
    <t xml:space="preserve">Parafuso de cabeça escareada, de 4,5 mm de diâmetro e 50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</si>
  <si>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</si>
  <si>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</si>
  <si>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</si>
  <si>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</si>
  <si>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</si>
  <si>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</si>
  <si>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</si>
  <si>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</si>
  <si>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</si>
  <si>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</si>
  <si>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</si>
  <si>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</si>
  <si>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</si>
  <si>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</si>
  <si>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</si>
  <si>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</si>
  <si>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</si>
  <si>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</si>
  <si>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</si>
  <si>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</si>
  <si>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</si>
  <si>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mt10hes060fAEf</t>
  </si>
  <si>
    <t xml:space="preserve">m³</t>
  </si>
  <si>
    <t xml:space="preserve">Betão leve LC25/28 (XC1(P); D12; S2; Cl 0,4; D1,4), fabricado em central, com aditivo hidrófugo,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</si>
  <si>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</si>
  <si>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</si>
  <si>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</si>
  <si>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</si>
  <si>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</si>
  <si>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</si>
  <si>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</si>
  <si>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</si>
  <si>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</si>
  <si>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</si>
  <si>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</si>
  <si>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</si>
  <si>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</si>
  <si>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</si>
  <si>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</si>
  <si>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</si>
  <si>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</si>
  <si>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</si>
  <si>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</si>
  <si>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</si>
  <si>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</si>
  <si>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</si>
  <si>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</si>
  <si>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</si>
  <si>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</si>
  <si>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</si>
  <si>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15,33€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</si>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</sst>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68.68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39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0.008</v>
      </c>
      <c r="H12" s="16"/>
      <c r="I12" s="17">
        <v>630.36</v>
      </c>
      <c r="J12" s="17">
        <f ca="1">ROUND(INDIRECT(ADDRESS(ROW()+(0), COLUMN()+(-3), 1))*INDIRECT(ADDRESS(ROW()+(0), COLUMN()+(-1), 1)), 2)</f>
        <v>5.04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17.96</v>
      </c>
      <c r="J13" s="17">
        <f ca="1">ROUND(INDIRECT(ADDRESS(ROW()+(0), COLUMN()+(-3), 1))*INDIRECT(ADDRESS(ROW()+(0), COLUMN()+(-1), 1)), 2)</f>
        <v>18.86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0.18</v>
      </c>
      <c r="J14" s="17">
        <f ca="1">ROUND(INDIRECT(ADDRESS(ROW()+(0), COLUMN()+(-3), 1))*INDIRECT(ADDRESS(ROW()+(0), COLUMN()+(-1), 1)), 2)</f>
        <v>1.62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2.6</v>
      </c>
      <c r="J20" s="17">
        <f ca="1">ROUND(INDIRECT(ADDRESS(ROW()+(0), COLUMN()+(-3), 1))*INDIRECT(ADDRESS(ROW()+(0), COLUMN()+(-1), 1)), 2)</f>
        <v>2.86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0.017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175.44</v>
      </c>
      <c r="J22" s="17">
        <f ca="1">ROUND(INDIRECT(ADDRESS(ROW()+(0), COLUMN()+(-3), 1))*INDIRECT(ADDRESS(ROW()+(0), COLUMN()+(-1), 1)), 2)</f>
        <v>7.37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0.609</v>
      </c>
      <c r="H23" s="16"/>
      <c r="I23" s="17">
        <v>23.64</v>
      </c>
      <c r="J23" s="17">
        <f ca="1">ROUND(INDIRECT(ADDRESS(ROW()+(0), COLUMN()+(-3), 1))*INDIRECT(ADDRESS(ROW()+(0), COLUMN()+(-1), 1)), 2)</f>
        <v>14.4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0.202</v>
      </c>
      <c r="H24" s="16"/>
      <c r="I24" s="17">
        <v>23.07</v>
      </c>
      <c r="J24" s="17">
        <f ca="1">ROUND(INDIRECT(ADDRESS(ROW()+(0), COLUMN()+(-3), 1))*INDIRECT(ADDRESS(ROW()+(0), COLUMN()+(-1), 1)), 2)</f>
        <v>4.66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</v>
      </c>
      <c r="H25" s="16"/>
      <c r="I25" s="17">
        <v>23.64</v>
      </c>
      <c r="J25" s="17">
        <f ca="1">ROUND(INDIRECT(ADDRESS(ROW()+(0), COLUMN()+(-3), 1))*INDIRECT(ADDRESS(ROW()+(0), COLUMN()+(-1), 1)), 2)</f>
        <v>2.36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</v>
      </c>
      <c r="H26" s="16"/>
      <c r="I26" s="17">
        <v>23.07</v>
      </c>
      <c r="J26" s="17">
        <f ca="1">ROUND(INDIRECT(ADDRESS(ROW()+(0), COLUMN()+(-3), 1))*INDIRECT(ADDRESS(ROW()+(0), COLUMN()+(-1), 1)), 2)</f>
        <v>2.31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0.022</v>
      </c>
      <c r="H27" s="16"/>
      <c r="I27" s="17">
        <v>23.64</v>
      </c>
      <c r="J27" s="17">
        <f ca="1">ROUND(INDIRECT(ADDRESS(ROW()+(0), COLUMN()+(-3), 1))*INDIRECT(ADDRESS(ROW()+(0), COLUMN()+(-1), 1)), 2)</f>
        <v>0.52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0.022</v>
      </c>
      <c r="H28" s="16"/>
      <c r="I28" s="17">
        <v>23.07</v>
      </c>
      <c r="J28" s="17">
        <f ca="1">ROUND(INDIRECT(ADDRESS(ROW()+(0), COLUMN()+(-3), 1))*INDIRECT(ADDRESS(ROW()+(0), COLUMN()+(-1), 1)), 2)</f>
        <v>0.51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0.008</v>
      </c>
      <c r="H29" s="16"/>
      <c r="I29" s="17">
        <v>23.64</v>
      </c>
      <c r="J29" s="17">
        <f ca="1">ROUND(INDIRECT(ADDRESS(ROW()+(0), COLUMN()+(-3), 1))*INDIRECT(ADDRESS(ROW()+(0), COLUMN()+(-1), 1)), 2)</f>
        <v>0.19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0.034</v>
      </c>
      <c r="H30" s="20"/>
      <c r="I30" s="21">
        <v>23.07</v>
      </c>
      <c r="J30" s="21">
        <f ca="1">ROUND(INDIRECT(ADDRESS(ROW()+(0), COLUMN()+(-3), 1))*INDIRECT(ADDRESS(ROW()+(0), COLUMN()+(-1), 1)), 2)</f>
        <v>0.78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100.17</v>
      </c>
      <c r="J31" s="24">
        <f ca="1">ROUND(INDIRECT(ADDRESS(ROW()+(0), COLUMN()+(-3), 1))*INDIRECT(ADDRESS(ROW()+(0), COLUMN()+(-1), 1))/100, 2)</f>
        <v>2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102.17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