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<sst xmlns="http://schemas.openxmlformats.org/spreadsheetml/2006/main" count="91" uniqueCount="91">
  <si>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</si>
  <si>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</si>
  <si>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</si>
  <si>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</si>
  <si>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contraplacado de madeira de pinho insigne (Pinus radiata), para utilização exterior, segundo NP EN 636, de 18 mm de espessura, com bordos rectos,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AR50 100x300 mm de aço A500 EL, em camada de compressão de 4 cm de espessura de betão leve LC30/33 (XC4(P) + XD1(P)+ XF2(P);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</si>
  <si>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</si>
  <si>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</si>
  <si>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</si>
  <si>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</si>
  <si>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</si>
  <si>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</si>
  <si>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</si>
  <si>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</si>
  <si>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</si>
  <si>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</si>
  <si>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</si>
  <si>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</si>
  <si>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</si>
  <si>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</si>
  <si>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</si>
  <si>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</si>
  <si>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</si>
  <si>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</si>
  <si>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mt07tdm060b</t>
  </si>
  <si>
    <t xml:space="preserve">m²</t>
  </si>
  <si>
    <t xml:space="preserve">Painel estrutural contraplacado de madeira de pinho insigne (Pinus radiata), para utilização exterior, segundo NP EN 636, de 18 mm de espessura, com bordos rectos, Euroclasse D-s2, d0 de reacção ao fogo, segundo NP EN 13501-1, classe E1 em emissão de formaldeído, segundo NP EN 13986.</t>
  </si>
  <si>
    <t xml:space="preserve">mt07emr118ga</t>
  </si>
  <si>
    <t xml:space="preserve">Ud</t>
  </si>
  <si>
    <t xml:space="preserve">Parafuso de cabeça escareada, de 4,5 mm de diâmetro e 50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</si>
  <si>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</si>
  <si>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</si>
  <si>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</si>
  <si>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</si>
  <si>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</si>
  <si>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</si>
  <si>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</si>
  <si>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</si>
  <si>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</si>
  <si>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</si>
  <si>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</si>
  <si>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</si>
  <si>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</si>
  <si>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</si>
  <si>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</si>
  <si>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mt07ame020ffc</t>
  </si>
  <si>
    <t xml:space="preserve">m²</t>
  </si>
  <si>
    <t xml:space="preserve">Malha electrossoldada AR50 100x300 mm, com arames longitudinais de 5 mm de diâmetro e arames transversais de 4,2 mm de diâmetro, aço A500 EL.</t>
  </si>
  <si>
    <t xml:space="preserve">mt08var050</t>
  </si>
  <si>
    <t xml:space="preserve">kg</t>
  </si>
  <si>
    <t xml:space="preserve">Arame galvanizado para atar, de 1,30 mm de diâmetro.</t>
  </si>
  <si>
    <t xml:space="preserve">mt10hes060ibFe</t>
  </si>
  <si>
    <t xml:space="preserve">m³</t>
  </si>
  <si>
    <t xml:space="preserve">Betão leve LC30/33 (XC4(P) + XD1(P) + XF2(P);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</si>
  <si>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</si>
  <si>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</si>
  <si>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</si>
  <si>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</si>
  <si>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</si>
  <si>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</si>
  <si>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</si>
  <si>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</si>
  <si>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</si>
  <si>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</si>
  <si>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</si>
  <si>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</si>
  <si>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</si>
  <si>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</si>
  <si>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</si>
  <si>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</si>
  <si>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</si>
  <si>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</si>
  <si>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</si>
  <si>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</si>
  <si>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</si>
  <si>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</si>
  <si>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</si>
  <si>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</si>
  <si>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</si>
  <si>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</si>
  <si>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15,37€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</si>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</sst>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17.02</v>
      </c>
      <c r="J13" s="17">
        <f ca="1">ROUND(INDIRECT(ADDRESS(ROW()+(0), COLUMN()+(-3), 1))*INDIRECT(ADDRESS(ROW()+(0), COLUMN()+(-1), 1)), 2)</f>
        <v>17.87</v>
      </c>
      <c r="K13" s="17"/>
    </row>
    <row r="14" spans="1:11" ht="34.50" thickBot="1" customHeight="1">
      <c r="A14" s="14" t="s">
        <v>26</v>
      </c>
      <c r="B14" s="14"/>
      <c r="C14" s="14"/>
      <c r="D14" s="15" t="s">
        <v>27</v>
      </c>
      <c r="E14" s="14" t="s">
        <v>28</v>
      </c>
      <c r="F14" s="14"/>
      <c r="G14" s="16">
        <v>9</v>
      </c>
      <c r="H14" s="16"/>
      <c r="I14" s="17">
        <v>0.18</v>
      </c>
      <c r="J14" s="17">
        <f ca="1">ROUND(INDIRECT(ADDRESS(ROW()+(0), COLUMN()+(-3), 1))*INDIRECT(ADDRESS(ROW()+(0), COLUMN()+(-1), 1)), 2)</f>
        <v>1.62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3.38</v>
      </c>
      <c r="J20" s="17">
        <f ca="1">ROUND(INDIRECT(ADDRESS(ROW()+(0), COLUMN()+(-3), 1))*INDIRECT(ADDRESS(ROW()+(0), COLUMN()+(-1), 1)), 2)</f>
        <v>3.72</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0.609</v>
      </c>
      <c r="H23" s="16"/>
      <c r="I23" s="17">
        <v>23.64</v>
      </c>
      <c r="J23" s="17">
        <f ca="1">ROUND(INDIRECT(ADDRESS(ROW()+(0), COLUMN()+(-3), 1))*INDIRECT(ADDRESS(ROW()+(0), COLUMN()+(-1), 1)), 2)</f>
        <v>14.4</v>
      </c>
      <c r="K23" s="17"/>
    </row>
    <row r="24" spans="1:11" ht="13.50" thickBot="1" customHeight="1">
      <c r="A24" s="14" t="s">
        <v>56</v>
      </c>
      <c r="B24" s="14"/>
      <c r="C24" s="14"/>
      <c r="D24" s="15" t="s">
        <v>57</v>
      </c>
      <c r="E24" s="14" t="s">
        <v>58</v>
      </c>
      <c r="F24" s="14"/>
      <c r="G24" s="16">
        <v>0.202</v>
      </c>
      <c r="H24" s="16"/>
      <c r="I24" s="17">
        <v>23.07</v>
      </c>
      <c r="J24" s="17">
        <f ca="1">ROUND(INDIRECT(ADDRESS(ROW()+(0), COLUMN()+(-3), 1))*INDIRECT(ADDRESS(ROW()+(0), COLUMN()+(-1), 1)), 2)</f>
        <v>4.66</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100.46</v>
      </c>
      <c r="J31" s="24">
        <f ca="1">ROUND(INDIRECT(ADDRESS(ROW()+(0), COLUMN()+(-3), 1))*INDIRECT(ADDRESS(ROW()+(0), COLUMN()+(-1), 1))/100, 2)</f>
        <v>2.01</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102.47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