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<sst xmlns="http://schemas.openxmlformats.org/spreadsheetml/2006/main" count="91" uniqueCount="91">
  <si>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</si>
  <si>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</si>
  <si>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</si>
  <si>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</si>
  <si>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100x225 mm de secção, classe resistente C18 segundo EN 338 e EN 1912, qualidade estrutural E segundo NP 4305; para classe de risco 3.2 segundo NP EN 335, com protecção contra agentes bióticos que corresponde com a classe de penetração NP3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LC12/13 (X0(P); D12; S2; Cl 1,0;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</si>
  <si>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</si>
  <si>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</si>
  <si>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</si>
  <si>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</si>
  <si>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</si>
  <si>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</si>
  <si>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</si>
  <si>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</si>
  <si>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</si>
  <si>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</si>
  <si>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</si>
  <si>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</si>
  <si>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</si>
  <si>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</si>
  <si>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</si>
  <si>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mt07mee100gfB1fse</t>
  </si>
  <si>
    <t xml:space="preserve">m³</t>
  </si>
  <si>
    <t xml:space="preserve">Madeira serrada de pinheiro-bravo (Pinus pinaster) procedente de Portugal com certificado PEFC, para vigotas, de até 5 m de comprimento, de 100x225 mm de secção, classe resistente C18 segundo EN 338 e EN 1912, qualidade estrutural E segundo NP 4305; para classe de risco 3.2 segundo NP EN 335, com protecção contra agentes bióticos que corresponde com a classe de penetração NP3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</si>
  <si>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</si>
  <si>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</si>
  <si>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</si>
  <si>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</si>
  <si>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</si>
  <si>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</si>
  <si>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</si>
  <si>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</si>
  <si>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</si>
  <si>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</si>
  <si>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</si>
  <si>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</si>
  <si>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</si>
  <si>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</si>
  <si>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</si>
  <si>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</si>
  <si>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</si>
  <si>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</si>
  <si>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</si>
  <si>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</si>
  <si>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</si>
  <si>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</si>
  <si>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</si>
  <si>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</si>
  <si>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</si>
  <si>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</si>
  <si>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</si>
  <si>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mt10hes060oFKe</t>
  </si>
  <si>
    <t xml:space="preserve">m³</t>
  </si>
  <si>
    <t xml:space="preserve">Betão leve LC12/13 (X0(P); D12; S2; Cl 1,0;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</si>
  <si>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</si>
  <si>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</si>
  <si>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</si>
  <si>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</si>
  <si>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</si>
  <si>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</si>
  <si>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</si>
  <si>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</si>
  <si>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</si>
  <si>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</si>
  <si>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</si>
  <si>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</si>
  <si>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</si>
  <si>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</si>
  <si>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</si>
  <si>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</si>
  <si>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</si>
  <si>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</si>
  <si>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</si>
  <si>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</si>
  <si>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</si>
  <si>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</si>
  <si>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</si>
  <si>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</si>
  <si>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</si>
  <si>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</si>
  <si>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17,74€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</si>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</sst>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91" customWidth="1"/>
    <col min="4" max="4" width="3.57" customWidth="1"/>
    <col min="5" max="5" width="67.83"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0.017</v>
      </c>
      <c r="H12" s="16"/>
      <c r="I12" s="17">
        <v>724.91</v>
      </c>
      <c r="J12" s="17">
        <f ca="1">ROUND(INDIRECT(ADDRESS(ROW()+(0), COLUMN()+(-3), 1))*INDIRECT(ADDRESS(ROW()+(0), COLUMN()+(-1), 1)), 2)</f>
        <v>12.32</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2.6</v>
      </c>
      <c r="J20" s="17">
        <f ca="1">ROUND(INDIRECT(ADDRESS(ROW()+(0), COLUMN()+(-3), 1))*INDIRECT(ADDRESS(ROW()+(0), COLUMN()+(-1), 1)), 2)</f>
        <v>2.86</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13.50" thickBot="1" customHeight="1">
      <c r="A22" s="14" t="s">
        <v>50</v>
      </c>
      <c r="B22" s="14"/>
      <c r="C22" s="14"/>
      <c r="D22" s="15" t="s">
        <v>51</v>
      </c>
      <c r="E22" s="14" t="s">
        <v>52</v>
      </c>
      <c r="F22" s="14"/>
      <c r="G22" s="16">
        <v>0.042</v>
      </c>
      <c r="H22" s="16"/>
      <c r="I22" s="17">
        <v>148.34</v>
      </c>
      <c r="J22" s="17">
        <f ca="1">ROUND(INDIRECT(ADDRESS(ROW()+(0), COLUMN()+(-3), 1))*INDIRECT(ADDRESS(ROW()+(0), COLUMN()+(-1), 1)), 2)</f>
        <v>6.23</v>
      </c>
      <c r="K22" s="17"/>
    </row>
    <row r="23" spans="1:11" ht="13.50" thickBot="1" customHeight="1">
      <c r="A23" s="14" t="s">
        <v>53</v>
      </c>
      <c r="B23" s="14"/>
      <c r="C23" s="14"/>
      <c r="D23" s="15" t="s">
        <v>54</v>
      </c>
      <c r="E23" s="14" t="s">
        <v>55</v>
      </c>
      <c r="F23" s="14"/>
      <c r="G23" s="16">
        <v>0.655</v>
      </c>
      <c r="H23" s="16"/>
      <c r="I23" s="17">
        <v>23.64</v>
      </c>
      <c r="J23" s="17">
        <f ca="1">ROUND(INDIRECT(ADDRESS(ROW()+(0), COLUMN()+(-3), 1))*INDIRECT(ADDRESS(ROW()+(0), COLUMN()+(-1), 1)), 2)</f>
        <v>15.48</v>
      </c>
      <c r="K23" s="17"/>
    </row>
    <row r="24" spans="1:11" ht="13.50" thickBot="1" customHeight="1">
      <c r="A24" s="14" t="s">
        <v>56</v>
      </c>
      <c r="B24" s="14"/>
      <c r="C24" s="14"/>
      <c r="D24" s="15" t="s">
        <v>57</v>
      </c>
      <c r="E24" s="14" t="s">
        <v>58</v>
      </c>
      <c r="F24" s="14"/>
      <c r="G24" s="16">
        <v>0.225</v>
      </c>
      <c r="H24" s="16"/>
      <c r="I24" s="17">
        <v>23.07</v>
      </c>
      <c r="J24" s="17">
        <f ca="1">ROUND(INDIRECT(ADDRESS(ROW()+(0), COLUMN()+(-3), 1))*INDIRECT(ADDRESS(ROW()+(0), COLUMN()+(-1), 1)), 2)</f>
        <v>5.19</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115.93</v>
      </c>
      <c r="J31" s="24">
        <f ca="1">ROUND(INDIRECT(ADDRESS(ROW()+(0), COLUMN()+(-3), 1))*INDIRECT(ADDRESS(ROW()+(0), COLUMN()+(-1), 1))/100, 2)</f>
        <v>2.32</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118.25</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