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<sst xmlns="http://schemas.openxmlformats.org/spreadsheetml/2006/main" count="91" uniqueCount="91">
  <si>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</si>
  <si>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</si>
  <si>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</si>
  <si>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</si>
  <si>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140x280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AR34 100x300 mm de aço A500 EL, em camada de compressão de 4 cm de espessura de betão leve LC30/33 (XC1(P); D12; S3;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</si>
  <si>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</si>
  <si>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</si>
  <si>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</si>
  <si>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</si>
  <si>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</si>
  <si>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</si>
  <si>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</si>
  <si>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</si>
  <si>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</si>
  <si>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</si>
  <si>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</si>
  <si>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</si>
  <si>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</si>
  <si>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</si>
  <si>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</si>
  <si>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mt07mee100gfK1faa</t>
  </si>
  <si>
    <t xml:space="preserve">m³</t>
  </si>
  <si>
    <t xml:space="preserve">Madeira serrada de pinheiro-bravo (Pinus pinaster) procedente de Portugal com certificado PEFC, para vigotas, de até 5 m de comprimento, de 140x280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</si>
  <si>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</si>
  <si>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</si>
  <si>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</si>
  <si>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</si>
  <si>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</si>
  <si>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</si>
  <si>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</si>
  <si>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</si>
  <si>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</si>
  <si>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</si>
  <si>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</si>
  <si>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</si>
  <si>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</si>
  <si>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</si>
  <si>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</si>
  <si>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</si>
  <si>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</si>
  <si>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</si>
  <si>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</si>
  <si>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</si>
  <si>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</si>
  <si>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mt07ame020bbc</t>
  </si>
  <si>
    <t xml:space="preserve">m²</t>
  </si>
  <si>
    <t xml:space="preserve">Malha electrossoldada AR34 100x300 mm, com arames longitudinais de 3,4 mm de diâmetro e arames transversais de 3,4 mm de diâmetro, aço A500 EL.</t>
  </si>
  <si>
    <t xml:space="preserve">mt08var050</t>
  </si>
  <si>
    <t xml:space="preserve">kg</t>
  </si>
  <si>
    <t xml:space="preserve">Arame galvanizado para atar, de 1,30 mm de diâmetro.</t>
  </si>
  <si>
    <t xml:space="preserve">mt10hes060fAFq</t>
  </si>
  <si>
    <t xml:space="preserve">m³</t>
  </si>
  <si>
    <t xml:space="preserve">Betão leve LC30/33 (XC1(P); D12; S3;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</si>
  <si>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</si>
  <si>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</si>
  <si>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</si>
  <si>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</si>
  <si>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</si>
  <si>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</si>
  <si>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</si>
  <si>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</si>
  <si>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</si>
  <si>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</si>
  <si>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</si>
  <si>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</si>
  <si>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</si>
  <si>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</si>
  <si>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</si>
  <si>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</si>
  <si>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</si>
  <si>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</si>
  <si>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</si>
  <si>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</si>
  <si>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</si>
  <si>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</si>
  <si>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</si>
  <si>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</si>
  <si>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</si>
  <si>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</si>
  <si>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19,62€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</si>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</sst>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91" customWidth="1"/>
    <col min="4" max="4" width="3.57" customWidth="1"/>
    <col min="5" max="5" width="67.83"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0.033</v>
      </c>
      <c r="H12" s="16"/>
      <c r="I12" s="17">
        <v>630.36</v>
      </c>
      <c r="J12" s="17">
        <f ca="1">ROUND(INDIRECT(ADDRESS(ROW()+(0), COLUMN()+(-3), 1))*INDIRECT(ADDRESS(ROW()+(0), COLUMN()+(-1), 1)), 2)</f>
        <v>20.8</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1.77</v>
      </c>
      <c r="J20" s="17">
        <f ca="1">ROUND(INDIRECT(ADDRESS(ROW()+(0), COLUMN()+(-3), 1))*INDIRECT(ADDRESS(ROW()+(0), COLUMN()+(-1), 1)), 2)</f>
        <v>1.95</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189.17</v>
      </c>
      <c r="J22" s="17">
        <f ca="1">ROUND(INDIRECT(ADDRESS(ROW()+(0), COLUMN()+(-3), 1))*INDIRECT(ADDRESS(ROW()+(0), COLUMN()+(-1), 1)), 2)</f>
        <v>7.95</v>
      </c>
      <c r="K22" s="17"/>
    </row>
    <row r="23" spans="1:11" ht="13.50" thickBot="1" customHeight="1">
      <c r="A23" s="14" t="s">
        <v>53</v>
      </c>
      <c r="B23" s="14"/>
      <c r="C23" s="14"/>
      <c r="D23" s="15" t="s">
        <v>54</v>
      </c>
      <c r="E23" s="14" t="s">
        <v>55</v>
      </c>
      <c r="F23" s="14"/>
      <c r="G23" s="16">
        <v>0.741</v>
      </c>
      <c r="H23" s="16"/>
      <c r="I23" s="17">
        <v>23.64</v>
      </c>
      <c r="J23" s="17">
        <f ca="1">ROUND(INDIRECT(ADDRESS(ROW()+(0), COLUMN()+(-3), 1))*INDIRECT(ADDRESS(ROW()+(0), COLUMN()+(-1), 1)), 2)</f>
        <v>17.52</v>
      </c>
      <c r="K23" s="17"/>
    </row>
    <row r="24" spans="1:11" ht="13.50" thickBot="1" customHeight="1">
      <c r="A24" s="14" t="s">
        <v>56</v>
      </c>
      <c r="B24" s="14"/>
      <c r="C24" s="14"/>
      <c r="D24" s="15" t="s">
        <v>57</v>
      </c>
      <c r="E24" s="14" t="s">
        <v>58</v>
      </c>
      <c r="F24" s="14"/>
      <c r="G24" s="16">
        <v>0.268</v>
      </c>
      <c r="H24" s="16"/>
      <c r="I24" s="17">
        <v>23.07</v>
      </c>
      <c r="J24" s="17">
        <f ca="1">ROUND(INDIRECT(ADDRESS(ROW()+(0), COLUMN()+(-3), 1))*INDIRECT(ADDRESS(ROW()+(0), COLUMN()+(-1), 1)), 2)</f>
        <v>6.18</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128.25</v>
      </c>
      <c r="J31" s="24">
        <f ca="1">ROUND(INDIRECT(ADDRESS(ROW()+(0), COLUMN()+(-3), 1))*INDIRECT(ADDRESS(ROW()+(0), COLUMN()+(-1), 1))/100, 2)</f>
        <v>2.57</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130.82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