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<sst xmlns="http://schemas.openxmlformats.org/spreadsheetml/2006/main" count="91" uniqueCount="91">
  <si>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</si>
  <si>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</si>
  <si>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</si>
  <si>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</si>
  <si>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76x240 mm de secção, classe resistente C18 segundo EN 338 e EN 1912, qualidade estrutural E segundo NP 4305; para classe de risco 4 segundo NP EN 335, com protecção contra agentes bióticos que corresponde com a classe de penetração NP4 segundo EN 351-1, com acabamento polido colocadas através de apoio sobre elemento estrutural; painel estrutural de partículas de madeira para uso em ambiente seco, tipo P4, segundo NP EN 312, de 30 mm de espessura, fixado com pregos, de aço galvanizado de alta aderência;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</si>
  <si>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</si>
  <si>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</si>
  <si>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</si>
  <si>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</si>
  <si>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</si>
  <si>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</si>
  <si>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</si>
  <si>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</si>
  <si>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</si>
  <si>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</si>
  <si>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</si>
  <si>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</si>
  <si>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</si>
  <si>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</si>
  <si>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</si>
  <si>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mt07mee100gfq1fyg</t>
  </si>
  <si>
    <t xml:space="preserve">m³</t>
  </si>
  <si>
    <t xml:space="preserve">Madeira serrada de pinheiro-bravo (Pinus pinaster) procedente de Portugal com certificado PEFC, para vigotas, de até 5 m de comprimento, de 76x240 mm de secção, classe resistente C18 segundo EN 338 e EN 1912, qualidade estrutural E segundo NP 4305; para classe de risco 4 segundo NP EN 335, com protecção contra agentes bióticos que corresponde com a classe de penetração NP4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</si>
  <si>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</si>
  <si>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</si>
  <si>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</si>
  <si>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mt07emr111d</t>
  </si>
  <si>
    <t xml:space="preserve">Ud</t>
  </si>
  <si>
    <t xml:space="preserve">Prego, de 4 mm de diâmetro e 75 mm de comprimento, de aço galvanizado de alta aderência.</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</si>
  <si>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</si>
  <si>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</si>
  <si>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</si>
  <si>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</si>
  <si>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</si>
  <si>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</si>
  <si>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</si>
  <si>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</si>
  <si>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</si>
  <si>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</si>
  <si>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</si>
  <si>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</si>
  <si>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</si>
  <si>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</si>
  <si>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</si>
  <si>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</si>
  <si>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</si>
  <si>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</si>
  <si>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</si>
  <si>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</si>
  <si>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</si>
  <si>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</si>
  <si>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</si>
  <si>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</si>
  <si>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</si>
  <si>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</si>
  <si>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</si>
  <si>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</si>
  <si>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</si>
  <si>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</si>
  <si>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</si>
  <si>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</si>
  <si>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</si>
  <si>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</si>
  <si>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</si>
  <si>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</si>
  <si>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</si>
  <si>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</si>
  <si>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</si>
  <si>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</si>
  <si>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</si>
  <si>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</si>
  <si>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</si>
  <si>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</si>
  <si>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</si>
  <si>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</si>
  <si>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</si>
  <si>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</si>
  <si>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</si>
  <si>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</si>
  <si>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16,32€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</si>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</sst>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E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756.43</v>
      </c>
      <c r="J12" s="17">
        <f ca="1">ROUND(INDIRECT(ADDRESS(ROW()+(0), COLUMN()+(-3), 1))*INDIRECT(ADDRESS(ROW()+(0), COLUMN()+(-1), 1)), 2)</f>
        <v>7.56</v>
      </c>
      <c r="K12" s="17"/>
    </row>
    <row r="13" spans="1:11" ht="45.00" thickBot="1" customHeight="1">
      <c r="G13" s="14" t="s">
        <v>23</v>
      </c>
      <c r="B13" s="14"/>
      <c r="C13" s="14"/>
      <c r="D13" s="15" t="s">
        <v>24</v>
      </c>
      <c r="E13" s="14" t="s">
        <v>25</v>
      </c>
      <c r="F13" s="14"/>
      <c r="G13" s="16">
        <v>1.05</v>
      </c>
      <c r="H13" s="16"/>
      <c r="I13" s="17">
        <v>22.16</v>
      </c>
      <c r="J13" s="17">
        <f ca="1">ROUND(INDIRECT(ADDRESS(ROW()+(0), COLUMN()+(-3), 1))*INDIRECT(ADDRESS(ROW()+(0), COLUMN()+(-1), 1)), 2)</f>
        <v>23.27</v>
      </c>
      <c r="K13" s="17"/>
    </row>
    <row r="14" spans="1:11" ht="13.50" thickBot="1" customHeight="1">
      <c r="A14" s="14" t="s">
        <v>26</v>
      </c>
      <c r="B14" s="14"/>
      <c r="C14" s="14"/>
      <c r="D14" s="15" t="s">
        <v>27</v>
      </c>
      <c r="E14" s="14" t="s">
        <v>28</v>
      </c>
      <c r="F14" s="14"/>
      <c r="G14" s="16">
        <v>9</v>
      </c>
      <c r="H14" s="16"/>
      <c r="I14" s="17">
        <v>0.13</v>
      </c>
      <c r="J14" s="17">
        <f ca="1">ROUND(INDIRECT(ADDRESS(ROW()+(0), COLUMN()+(-3), 1))*INDIRECT(ADDRESS(ROW()+(0), COLUMN()+(-1), 1)), 2)</f>
        <v>1.17</v>
      </c>
      <c r="K14" s="17"/>
    </row>
    <row r="15" spans="1:11" ht="24.00" thickBot="1" customHeight="1">
      <c r="A15" s="14" t="s">
        <v>29</v>
      </c>
      <c r="B15" s="14"/>
      <c r="A15" s="14"/>
      <c r="D15" s="15" t="s">
        <v>30</v>
      </c>
      <c r="E15" s="14" t="s">
        <v>31</v>
      </c>
      <c r="F15" s="14"/>
      <c r="G15" s="16">
        <v>1.05</v>
      </c>
      <c r="H15" s="16"/>
      <c r="I15" s="17">
        <v>19.35</v>
      </c>
      <c r="J15" s="17">
        <f ca="1">ROUND(INDIRECT(ADDRESS(ROW()+(0), COLUMN()+(-3), 1))*INDIRECT(ADDRESS(ROW()+(0), COLUMN()+(-1), 1)), 2)</f>
        <v>20.32</v>
      </c>
      <c r="K15" s="17"/>
    </row>
    <row r="16" spans="1:11" ht="55.50" thickBot="1" customHeight="1">
      <c r="D16" s="14" t="s">
        <v>32</v>
      </c>
      <c r="B16" s="14"/>
      <c r="C16" s="14"/>
      <c r="D16" s="15" t="s">
        <v>33</v>
      </c>
      <c r="E16" s="14" t="s">
        <v>34</v>
      </c>
      <c r="F16" s="14"/>
      <c r="G16" s="16">
        <v>0.5</v>
      </c>
      <c r="H16" s="16"/>
      <c r="I16" s="17">
        <v>1.53</v>
      </c>
      <c r="B16" s="17">
        <f ca="1">ROUND(INDIRECT(ADDRESS(ROW()+(0), COLUMN()+(-3), 1))*INDIRECT(ADDRESS(ROW()+(0), COLUMN()+(-1), 1)), 2)</f>
        <v>0.77</v>
      </c>
      <c r="K16" s="17"/>
    </row>
    <row r="17" spans="1:11" ht="24.00" thickBot="1" customHeight="1">
      <c r="A17" s="14" t="s">
        <v>35</v>
      </c>
      <c r="B17" s="14"/>
      <c r="C17" s="14"/>
      <c r="D17" s="15" t="s">
        <v>36</v>
      </c>
      <c r="E17" s="14" t="s">
        <v>37</v>
      </c>
      <c r="F17" s="14"/>
      <c r="K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D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K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0.617</v>
      </c>
      <c r="H23" s="16"/>
      <c r="I23" s="17">
        <v>23.64</v>
      </c>
      <c r="J23" s="17">
        <f ca="1">ROUND(INDIRECT(ADDRESS(ROW()+(0), COLUMN()+(-3), 1))*INDIRECT(ADDRESS(ROW()+(0), COLUMN()+(-1), 1)), 2)</f>
        <v>14.59</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106.7</v>
      </c>
      <c r="J31" s="24">
        <f ca="1">ROUND(INDIRECT(ADDRESS(ROW()+(0), COLUMN()+(-3), 1))*INDIRECT(ADDRESS(ROW()+(0), COLUMN()+(-1), 1))/100, 2)</f>
        <v>2.13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108.83</v>
      </c>
      <c r="K32" s="28"/>
    </row>
    <row r="35" spans="1:11" ht="13.50" thickBot="1" customHeight="1">
      <c r="A35" s="29" t="s">
        <v>81</v>
      </c>
      <c r="B35" s="29"/>
      <c r="C35" s="29"/>
      <c r="D35" s="29"/>
      <c r="E35" s="29"/>
      <c r="F35" s="29" t="s">
        <v>82</v>
      </c>
      <c r="G35" s="29"/>
      <c r="H35" s="29" t="s">
        <v>83</v>
      </c>
      <c r="I35" s="29"/>
      <c r="B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