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<sst xmlns="http://schemas.openxmlformats.org/spreadsheetml/2006/main" count="91" uniqueCount="91">
  <si>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</si>
  <si>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</si>
  <si>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</si>
  <si>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</si>
  <si>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P6, segundo NP EN 312, de 38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AR70 100x300 mm de aço A500 EL, em camada de compressão de 4 cm de espessura de betão leve LC25/28 (XC1(P); D12; S3; Cl 0,4; D1,0)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</si>
  <si>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</si>
  <si>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</si>
  <si>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</si>
  <si>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</si>
  <si>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</si>
  <si>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</si>
  <si>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</si>
  <si>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</si>
  <si>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</si>
  <si>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</si>
  <si>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</si>
  <si>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</si>
  <si>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</si>
  <si>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</si>
  <si>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</si>
  <si>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</si>
  <si>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</si>
  <si>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</si>
  <si>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mt08eff020b</t>
  </si>
  <si>
    <t xml:space="preserve">m²</t>
  </si>
  <si>
    <t xml:space="preserve">Painel estrutural de partículas de madeira para uso em ambiente seco, tipo P6, segundo NP EN 312, de 2410x1830 mm e 38 mm de espessura, com bordos rectos,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</si>
  <si>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</si>
  <si>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</si>
  <si>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</si>
  <si>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</si>
  <si>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</si>
  <si>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</si>
  <si>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</si>
  <si>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</si>
  <si>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</si>
  <si>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</si>
  <si>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</si>
  <si>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</si>
  <si>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</si>
  <si>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</si>
  <si>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</si>
  <si>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</si>
  <si>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</si>
  <si>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</si>
  <si>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mt07ame020jjc</t>
  </si>
  <si>
    <t xml:space="preserve">m²</t>
  </si>
  <si>
    <t xml:space="preserve">Malha electrossoldada AR70 100x300 mm, com arames longitudinais de 7 mm de diâmetro e arames transversais de 5,5 mm de diâmetro, aço A500 EL.</t>
  </si>
  <si>
    <t xml:space="preserve">mt08var050</t>
  </si>
  <si>
    <t xml:space="preserve">kg</t>
  </si>
  <si>
    <t xml:space="preserve">Arame galvanizado para atar, de 1,30 mm de diâmetro.</t>
  </si>
  <si>
    <t xml:space="preserve">mt10hes060fAEm</t>
  </si>
  <si>
    <t xml:space="preserve">m³</t>
  </si>
  <si>
    <t xml:space="preserve">Betão leve LC25/28 (XC1(P); D12; S3; Cl 0,4; D1,0),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</si>
  <si>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</si>
  <si>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</si>
  <si>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</si>
  <si>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</si>
  <si>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</si>
  <si>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</si>
  <si>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</si>
  <si>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</si>
  <si>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</si>
  <si>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</si>
  <si>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</si>
  <si>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</si>
  <si>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</si>
  <si>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</si>
  <si>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</si>
  <si>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</si>
  <si>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</si>
  <si>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</si>
  <si>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</si>
  <si>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</si>
  <si>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</si>
  <si>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</si>
  <si>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</si>
  <si>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</si>
  <si>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</si>
  <si>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</si>
  <si>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16,24€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</si>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</sst>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16.45</v>
      </c>
      <c r="J13" s="17">
        <f ca="1">ROUND(INDIRECT(ADDRESS(ROW()+(0), COLUMN()+(-3), 1))*INDIRECT(ADDRESS(ROW()+(0), COLUMN()+(-1), 1)), 2)</f>
        <v>17.27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6.11</v>
      </c>
      <c r="J20" s="17">
        <f ca="1">ROUND(INDIRECT(ADDRESS(ROW()+(0), COLUMN()+(-3), 1))*INDIRECT(ADDRESS(ROW()+(0), COLUMN()+(-1), 1)), 2)</f>
        <v>6.72</v>
      </c>
      <c r="K20" s="17"/>
    </row>
    <row r="21" spans="1:11" ht="13.50" thickBot="1" customHeight="1">
      <c r="A21" s="14" t="s">
        <v>47</v>
      </c>
      <c r="B21" s="14"/>
      <c r="C21" s="14"/>
      <c r="D21" s="15" t="s">
        <v>48</v>
      </c>
      <c r="E21" s="14" t="s">
        <v>49</v>
      </c>
      <c r="F21" s="14"/>
      <c r="G21" s="16">
        <v>0.019</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173.16</v>
      </c>
      <c r="J22" s="17">
        <f ca="1">ROUND(INDIRECT(ADDRESS(ROW()+(0), COLUMN()+(-3), 1))*INDIRECT(ADDRESS(ROW()+(0), COLUMN()+(-1), 1)), 2)</f>
        <v>7.27</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0.026</v>
      </c>
      <c r="H27" s="16"/>
      <c r="I27" s="17">
        <v>23.64</v>
      </c>
      <c r="J27" s="17">
        <f ca="1">ROUND(INDIRECT(ADDRESS(ROW()+(0), COLUMN()+(-3), 1))*INDIRECT(ADDRESS(ROW()+(0), COLUMN()+(-1), 1)), 2)</f>
        <v>0.61</v>
      </c>
      <c r="K27" s="17"/>
    </row>
    <row r="28" spans="1:11" ht="13.50" thickBot="1" customHeight="1">
      <c r="A28" s="14" t="s">
        <v>68</v>
      </c>
      <c r="B28" s="14"/>
      <c r="C28" s="14"/>
      <c r="D28" s="15" t="s">
        <v>69</v>
      </c>
      <c r="E28" s="14" t="s">
        <v>70</v>
      </c>
      <c r="F28" s="14"/>
      <c r="G28" s="16">
        <v>0.026</v>
      </c>
      <c r="H28" s="16"/>
      <c r="I28" s="17">
        <v>23.07</v>
      </c>
      <c r="J28" s="17">
        <f ca="1">ROUND(INDIRECT(ADDRESS(ROW()+(0), COLUMN()+(-3), 1))*INDIRECT(ADDRESS(ROW()+(0), COLUMN()+(-1), 1)), 2)</f>
        <v>0.6</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106.12</v>
      </c>
      <c r="J31" s="24">
        <f ca="1">ROUND(INDIRECT(ADDRESS(ROW()+(0), COLUMN()+(-3), 1))*INDIRECT(ADDRESS(ROW()+(0), COLUMN()+(-1), 1))/100, 2)</f>
        <v>2.12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108.24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