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<sst xmlns="http://schemas.openxmlformats.org/spreadsheetml/2006/main" count="91" uniqueCount="91">
  <si>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</si>
  <si>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</si>
  <si>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</si>
  <si>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</si>
  <si>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70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contraplacado de madeira de pinho insigne (Pinus radiata), para utilização exterior, segundo NP EN 636, de 18 mm de espessura, com bordos rectos,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LC30/33 (XC2(P) + XD2(P); D12; S3;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</si>
  <si>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</si>
  <si>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</si>
  <si>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</si>
  <si>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</si>
  <si>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</si>
  <si>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</si>
  <si>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</si>
  <si>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</si>
  <si>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</si>
  <si>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</si>
  <si>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</si>
  <si>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</si>
  <si>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</si>
  <si>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</si>
  <si>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</si>
  <si>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</si>
  <si>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</si>
  <si>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</si>
  <si>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mt07tdm060b</t>
  </si>
  <si>
    <t xml:space="preserve">m²</t>
  </si>
  <si>
    <t xml:space="preserve">Painel estrutural contraplacado de madeira de pinho insigne (Pinus radiata), para utilização exterior, segundo NP EN 636, de 18 mm de espessura, com bordos rectos, Euroclasse D-s2, d0 de reacção ao fogo, segundo NP EN 13501-1, classe E1 em emissão de formaldeído, segundo NP EN 13986.</t>
  </si>
  <si>
    <t xml:space="preserve">mt07emr118ga</t>
  </si>
  <si>
    <t xml:space="preserve">Ud</t>
  </si>
  <si>
    <t xml:space="preserve">Parafuso de cabeça escareada, de 4,5 mm de diâmetro e 50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</si>
  <si>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</si>
  <si>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</si>
  <si>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</si>
  <si>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</si>
  <si>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</si>
  <si>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</si>
  <si>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</si>
  <si>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</si>
  <si>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</si>
  <si>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</si>
  <si>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</si>
  <si>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</si>
  <si>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</si>
  <si>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</si>
  <si>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</si>
  <si>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</si>
  <si>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</si>
  <si>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</si>
  <si>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</si>
  <si>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</si>
  <si>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</si>
  <si>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mt10hes060ggFq</t>
  </si>
  <si>
    <t xml:space="preserve">m³</t>
  </si>
  <si>
    <t xml:space="preserve">Betão leve LC30/33 (XC2(P) + XD2(P); D12; S3;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</si>
  <si>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</si>
  <si>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</si>
  <si>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</si>
  <si>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</si>
  <si>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</si>
  <si>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</si>
  <si>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</si>
  <si>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</si>
  <si>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</si>
  <si>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</si>
  <si>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</si>
  <si>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</si>
  <si>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</si>
  <si>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</si>
  <si>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</si>
  <si>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</si>
  <si>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</si>
  <si>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</si>
  <si>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</si>
  <si>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</si>
  <si>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</si>
  <si>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</si>
  <si>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</si>
  <si>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</si>
  <si>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</si>
  <si>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</si>
  <si>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15,13€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</si>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</sst>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0.007</v>
      </c>
      <c r="H12" s="16"/>
      <c r="I12" s="17">
        <v>630.36</v>
      </c>
      <c r="J12" s="17">
        <f ca="1">ROUND(INDIRECT(ADDRESS(ROW()+(0), COLUMN()+(-3), 1))*INDIRECT(ADDRESS(ROW()+(0), COLUMN()+(-1), 1)), 2)</f>
        <v>4.41</v>
      </c>
      <c r="K12" s="17"/>
    </row>
    <row r="13" spans="1:11" ht="45.00" thickBot="1" customHeight="1">
      <c r="A13" s="14" t="s">
        <v>23</v>
      </c>
      <c r="B13" s="14"/>
      <c r="C13" s="14"/>
      <c r="D13" s="15" t="s">
        <v>24</v>
      </c>
      <c r="E13" s="14" t="s">
        <v>25</v>
      </c>
      <c r="F13" s="14"/>
      <c r="G13" s="16">
        <v>1.05</v>
      </c>
      <c r="H13" s="16"/>
      <c r="I13" s="17">
        <v>17.02</v>
      </c>
      <c r="J13" s="17">
        <f ca="1">ROUND(INDIRECT(ADDRESS(ROW()+(0), COLUMN()+(-3), 1))*INDIRECT(ADDRESS(ROW()+(0), COLUMN()+(-1), 1)), 2)</f>
        <v>17.87</v>
      </c>
      <c r="K13" s="17"/>
    </row>
    <row r="14" spans="1:11" ht="34.50" thickBot="1" customHeight="1">
      <c r="A14" s="14" t="s">
        <v>26</v>
      </c>
      <c r="B14" s="14"/>
      <c r="C14" s="14"/>
      <c r="D14" s="15" t="s">
        <v>27</v>
      </c>
      <c r="E14" s="14" t="s">
        <v>28</v>
      </c>
      <c r="F14" s="14"/>
      <c r="G14" s="16">
        <v>9</v>
      </c>
      <c r="H14" s="16"/>
      <c r="I14" s="17">
        <v>0.18</v>
      </c>
      <c r="J14" s="17">
        <f ca="1">ROUND(INDIRECT(ADDRESS(ROW()+(0), COLUMN()+(-3), 1))*INDIRECT(ADDRESS(ROW()+(0), COLUMN()+(-1), 1)), 2)</f>
        <v>1.62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189.17</v>
      </c>
      <c r="J22" s="17">
        <f ca="1">ROUND(INDIRECT(ADDRESS(ROW()+(0), COLUMN()+(-3), 1))*INDIRECT(ADDRESS(ROW()+(0), COLUMN()+(-1), 1)), 2)</f>
        <v>7.95</v>
      </c>
      <c r="K22" s="17"/>
    </row>
    <row r="23" spans="1:11" ht="13.50" thickBot="1" customHeight="1">
      <c r="A23" s="14" t="s">
        <v>53</v>
      </c>
      <c r="B23" s="14"/>
      <c r="C23" s="14"/>
      <c r="D23" s="15" t="s">
        <v>54</v>
      </c>
      <c r="E23" s="14" t="s">
        <v>55</v>
      </c>
      <c r="F23" s="14"/>
      <c r="G23" s="16">
        <v>0.603</v>
      </c>
      <c r="H23" s="16"/>
      <c r="I23" s="17">
        <v>23.64</v>
      </c>
      <c r="J23" s="17">
        <f ca="1">ROUND(INDIRECT(ADDRESS(ROW()+(0), COLUMN()+(-3), 1))*INDIRECT(ADDRESS(ROW()+(0), COLUMN()+(-1), 1)), 2)</f>
        <v>14.25</v>
      </c>
      <c r="K23" s="17"/>
    </row>
    <row r="24" spans="1:11" ht="13.50" thickBot="1" customHeight="1">
      <c r="A24" s="14" t="s">
        <v>56</v>
      </c>
      <c r="B24" s="14"/>
      <c r="C24" s="14"/>
      <c r="D24" s="15" t="s">
        <v>57</v>
      </c>
      <c r="E24" s="14" t="s">
        <v>58</v>
      </c>
      <c r="F24" s="14"/>
      <c r="G24" s="16">
        <v>0.199</v>
      </c>
      <c r="H24" s="16"/>
      <c r="I24" s="17">
        <v>23.07</v>
      </c>
      <c r="J24" s="17">
        <f ca="1">ROUND(INDIRECT(ADDRESS(ROW()+(0), COLUMN()+(-3), 1))*INDIRECT(ADDRESS(ROW()+(0), COLUMN()+(-1), 1)), 2)</f>
        <v>4.59</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98.91</v>
      </c>
      <c r="J31" s="24">
        <f ca="1">ROUND(INDIRECT(ADDRESS(ROW()+(0), COLUMN()+(-3), 1))*INDIRECT(ADDRESS(ROW()+(0), COLUMN()+(-1), 1))/100, 2)</f>
        <v>1.98</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100.89</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