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<sst xmlns="http://schemas.openxmlformats.org/spreadsheetml/2006/main" count="40" uniqueCount="40">
  <si>
    <t xml:space="preserve"/>
  </si>
  <si>
    <t xml:space="preserve">EML040</t>
  </si>
  <si>
    <t xml:space="preserve">m²</t>
  </si>
  <si>
    <t xml:space="preserve">Travamento de laje de estrutura leve de madeira com painel estrutural.</t>
  </si>
  <si>
    <r>
      <rPr>
        <sz val="8.25"/>
        <color rgb="FF000000"/>
        <rFont val="Arial"/>
        <family val="2"/>
      </rPr>
      <t xml:space="preserve">Travamento de laje de estrutura leve de madeira, na face superior com painel estrutural de partículas de madeira para uso em ambiente húmido, tipo P5, segundo NP EN 312, de 2040x800 mm e 16 mm de espessura, com encaixe macho-fêmea nos quatro cantos e na face inferior com painel estrutural contraplacado de madeira de pinho insigne (Pinus radiata), para utilização exterior, segundo NP EN 636, de 18 mm de espessura, com bordos rectos, fixados às vigotas com pregos, de aço galvanizado de alta aderência.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</si>
  <si>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</si>
  <si>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</si>
  <si>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</si>
  <si>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</si>
  <si>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</si>
  <si>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</si>
  <si>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mt08eff040bb</t>
  </si>
  <si>
    <t xml:space="preserve">m²</t>
  </si>
  <si>
    <t xml:space="preserve">Painel estrutural de partículas de madeira para uso em ambiente húmido, tipo P5, segundo NP EN 312, de 2040x800 mm e 16 mm de espessura, com encaixe macho-fêmea nos quatro cantos, Euroclasse D-s2, d0 de reacção ao fogo, segundo NP EN 13501-1, classe E1 em emissão de formaldeído, segundo NP EN 13986.</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</si>
  <si>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</si>
  <si>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</si>
  <si>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</si>
  <si>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mt07emr111d</t>
  </si>
  <si>
    <t xml:space="preserve">Ud</t>
  </si>
  <si>
    <t xml:space="preserve">Prego, de 4 mm de diâmetro e 75 mm de comprimento, de aço galvanizado de alta aderência.</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</si>
  <si>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</si>
  <si>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</si>
  <si>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</si>
  <si>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</si>
  <si>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</si>
  <si>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</si>
  <si>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t>
  </si>
  <si>
    <t xml:space="preserve">Custos directos complementares</t>
  </si>
  <si>
    <t xml:space="preserve">Custo de manutenção decenal: 5,18€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</si>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</sst>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42" customWidth="1"/>
    <col min="3" max="3" width="1.87" customWidth="1"/>
    <col min="4" max="4" width="1.70" customWidth="1"/>
    <col min="5" max="5" width="73.44" customWidth="1"/>
    <col min="6" max="6" width="8.50" customWidth="1"/>
    <col min="7" max="7" width="5.44"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55.5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45.00" thickBot="1" customHeight="1">
      <c r="A9" s="7" t="s">
        <v>11</v>
      </c>
      <c r="B9" s="7"/>
      <c r="C9" s="9" t="s">
        <v>12</v>
      </c>
      <c r="D9" s="9"/>
      <c r="E9" s="7" t="s">
        <v>13</v>
      </c>
      <c r="F9" s="7"/>
      <c r="G9" s="11">
        <v>1</v>
      </c>
      <c r="H9" s="11"/>
      <c r="I9" s="13">
        <v>9.16</v>
      </c>
      <c r="J9" s="13">
        <f ca="1">ROUND(INDIRECT(ADDRESS(ROW()+(0), COLUMN()+(-3), 1))*INDIRECT(ADDRESS(ROW()+(0), COLUMN()+(-1), 1)), 2)</f>
        <v>9.16</v>
      </c>
      <c r="K9" s="13"/>
    </row>
    <row r="10" spans="1:11" ht="45.00" thickBot="1" customHeight="1">
      <c r="A10" s="14" t="s">
        <v>14</v>
      </c>
      <c r="B10" s="14"/>
      <c r="C10" s="15" t="s">
        <v>15</v>
      </c>
      <c r="D10" s="15"/>
      <c r="E10" s="14" t="s">
        <v>16</v>
      </c>
      <c r="F10" s="14"/>
      <c r="G10" s="16">
        <v>1</v>
      </c>
      <c r="H10" s="16"/>
      <c r="I10" s="17">
        <v>17.02</v>
      </c>
      <c r="J10" s="17">
        <f ca="1">ROUND(INDIRECT(ADDRESS(ROW()+(0), COLUMN()+(-3), 1))*INDIRECT(ADDRESS(ROW()+(0), COLUMN()+(-1), 1)), 2)</f>
        <v>17.02</v>
      </c>
      <c r="K10" s="17"/>
    </row>
    <row r="11" spans="1:11" ht="13.50" thickBot="1" customHeight="1">
      <c r="A11" s="14" t="s">
        <v>17</v>
      </c>
      <c r="B11" s="14"/>
      <c r="C11" s="15" t="s">
        <v>18</v>
      </c>
      <c r="D11" s="15"/>
      <c r="E11" s="14" t="s">
        <v>19</v>
      </c>
      <c r="F11" s="14"/>
      <c r="G11" s="16">
        <v>26.667</v>
      </c>
      <c r="H11" s="16"/>
      <c r="I11" s="17">
        <v>0.13</v>
      </c>
      <c r="J11" s="17">
        <f ca="1">ROUND(INDIRECT(ADDRESS(ROW()+(0), COLUMN()+(-3), 1))*INDIRECT(ADDRESS(ROW()+(0), COLUMN()+(-1), 1)), 2)</f>
        <v>3.47</v>
      </c>
      <c r="K11" s="17"/>
    </row>
    <row r="12" spans="1:11" ht="13.50" thickBot="1" customHeight="1">
      <c r="A12" s="14" t="s">
        <v>20</v>
      </c>
      <c r="B12" s="14"/>
      <c r="C12" s="15" t="s">
        <v>21</v>
      </c>
      <c r="D12" s="15"/>
      <c r="E12" s="14" t="s">
        <v>22</v>
      </c>
      <c r="F12" s="14"/>
      <c r="G12" s="16">
        <v>0.4</v>
      </c>
      <c r="H12" s="16"/>
      <c r="I12" s="17">
        <v>23.64</v>
      </c>
      <c r="J12" s="17">
        <f ca="1">ROUND(INDIRECT(ADDRESS(ROW()+(0), COLUMN()+(-3), 1))*INDIRECT(ADDRESS(ROW()+(0), COLUMN()+(-1), 1)), 2)</f>
        <v>9.46</v>
      </c>
      <c r="K12" s="17"/>
    </row>
    <row r="13" spans="1:11" ht="13.50" thickBot="1" customHeight="1">
      <c r="A13" s="14" t="s">
        <v>23</v>
      </c>
      <c r="B13" s="14"/>
      <c r="C13" s="18" t="s">
        <v>24</v>
      </c>
      <c r="D13" s="18"/>
      <c r="E13" s="19" t="s">
        <v>25</v>
      </c>
      <c r="F13" s="19"/>
      <c r="G13" s="20">
        <v>0.4</v>
      </c>
      <c r="H13" s="20"/>
      <c r="I13" s="21">
        <v>23.07</v>
      </c>
      <c r="J13" s="21">
        <f ca="1">ROUND(INDIRECT(ADDRESS(ROW()+(0), COLUMN()+(-3), 1))*INDIRECT(ADDRESS(ROW()+(0), COLUMN()+(-1), 1)), 2)</f>
        <v>9.23</v>
      </c>
      <c r="K13" s="21"/>
    </row>
    <row r="14" spans="1:11" ht="13.50" thickBot="1" customHeight="1">
      <c r="A14" s="19"/>
      <c r="B14" s="19"/>
      <c r="C14" s="22" t="s">
        <v>26</v>
      </c>
      <c r="D14" s="22"/>
      <c r="E14" s="5" t="s">
        <v>27</v>
      </c>
      <c r="F14" s="5"/>
      <c r="G14" s="23">
        <v>2</v>
      </c>
      <c r="H14" s="23"/>
      <c r="I14" s="24">
        <f ca="1">ROUND(SUM(INDIRECT(ADDRESS(ROW()+(-1), COLUMN()+(1), 1)),INDIRECT(ADDRESS(ROW()+(-2), COLUMN()+(1), 1)),INDIRECT(ADDRESS(ROW()+(-3), COLUMN()+(1), 1)),INDIRECT(ADDRESS(ROW()+(-4), COLUMN()+(1), 1)),INDIRECT(ADDRESS(ROW()+(-5), COLUMN()+(1), 1))), 2)</f>
        <v>48.34</v>
      </c>
      <c r="J14" s="24">
        <f ca="1">ROUND(INDIRECT(ADDRESS(ROW()+(0), COLUMN()+(-3), 1))*INDIRECT(ADDRESS(ROW()+(0), COLUMN()+(-1), 1))/100, 2)</f>
        <v>0.97</v>
      </c>
      <c r="K14" s="24"/>
    </row>
    <row r="15" spans="1:11" ht="13.50" thickBot="1" customHeight="1">
      <c r="A15" s="25" t="s">
        <v>28</v>
      </c>
      <c r="B15" s="25"/>
      <c r="C15" s="26"/>
      <c r="D15" s="26"/>
      <c r="E15" s="26"/>
      <c r="F15" s="26"/>
      <c r="G15" s="27"/>
      <c r="H15" s="27"/>
      <c r="I15" s="25" t="s">
        <v>29</v>
      </c>
      <c r="J15" s="28">
        <f ca="1">ROUND(SUM(INDIRECT(ADDRESS(ROW()+(-1), COLUMN()+(0), 1)),INDIRECT(ADDRESS(ROW()+(-2), COLUMN()+(0), 1)),INDIRECT(ADDRESS(ROW()+(-3), COLUMN()+(0), 1)),INDIRECT(ADDRESS(ROW()+(-4), COLUMN()+(0), 1)),INDIRECT(ADDRESS(ROW()+(-5), COLUMN()+(0), 1)),INDIRECT(ADDRESS(ROW()+(-6), COLUMN()+(0), 1))), 2)</f>
        <v>49.31</v>
      </c>
      <c r="K15" s="28"/>
    </row>
    <row r="18" spans="1:11" ht="13.50" thickBot="1" customHeight="1">
      <c r="A18" s="29" t="s">
        <v>30</v>
      </c>
      <c r="B18" s="29"/>
      <c r="C18" s="29"/>
      <c r="D18" s="29"/>
      <c r="E18" s="29"/>
      <c r="F18" s="29" t="s">
        <v>31</v>
      </c>
      <c r="G18" s="29"/>
      <c r="H18" s="29" t="s">
        <v>32</v>
      </c>
      <c r="I18" s="29"/>
      <c r="J18" s="29"/>
      <c r="K18" s="29" t="s">
        <v>33</v>
      </c>
    </row>
    <row r="19" spans="1:11" ht="13.50" thickBot="1" customHeight="1">
      <c r="A19" s="30" t="s">
        <v>34</v>
      </c>
      <c r="B19" s="30"/>
      <c r="C19" s="30"/>
      <c r="D19" s="30"/>
      <c r="E19" s="30"/>
      <c r="F19" s="31">
        <v>1.3112e+007</v>
      </c>
      <c r="G19" s="31"/>
      <c r="H19" s="31">
        <v>1.3112e+007</v>
      </c>
      <c r="I19" s="31"/>
      <c r="J19" s="31"/>
      <c r="K19" s="31" t="s">
        <v>35</v>
      </c>
    </row>
    <row r="20" spans="1:11" ht="24.00" thickBot="1" customHeight="1">
      <c r="A20" s="32" t="s">
        <v>36</v>
      </c>
      <c r="B20" s="32"/>
      <c r="C20" s="32"/>
      <c r="D20" s="32"/>
      <c r="E20" s="32"/>
      <c r="F20" s="33"/>
      <c r="G20" s="33"/>
      <c r="H20" s="33"/>
      <c r="I20" s="33"/>
      <c r="J20" s="33"/>
      <c r="K20" s="33"/>
    </row>
    <row r="23" spans="1:1" ht="33.75" thickBot="1" customHeight="1">
      <c r="A23" s="1" t="s">
        <v>37</v>
      </c>
      <c r="B23" s="1"/>
      <c r="C23" s="1"/>
      <c r="D23" s="1"/>
      <c r="E23" s="1"/>
      <c r="F23" s="1"/>
      <c r="G23" s="1"/>
      <c r="H23" s="1"/>
      <c r="I23" s="1"/>
      <c r="J23" s="1"/>
      <c r="K23" s="1"/>
    </row>
    <row r="24" spans="1:1" ht="33.75" thickBot="1" customHeight="1">
      <c r="A24" s="1" t="s">
        <v>38</v>
      </c>
      <c r="B24" s="1"/>
      <c r="C24" s="1"/>
      <c r="D24" s="1"/>
      <c r="E24" s="1"/>
      <c r="F24" s="1"/>
      <c r="G24" s="1"/>
      <c r="H24" s="1"/>
      <c r="I24" s="1"/>
      <c r="J24" s="1"/>
      <c r="K24" s="1"/>
    </row>
    <row r="25" spans="1:1" ht="33.75" thickBot="1" customHeight="1">
      <c r="A25" s="1" t="s">
        <v>39</v>
      </c>
      <c r="B25" s="1"/>
      <c r="C25" s="1"/>
      <c r="D25" s="1"/>
      <c r="E25" s="1"/>
      <c r="F25" s="1"/>
      <c r="G25" s="1"/>
      <c r="H25" s="1"/>
      <c r="I25" s="1"/>
      <c r="J25" s="1"/>
      <c r="K25" s="1"/>
    </row>
  </sheetData>
  <mergeCells count="53">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F15"/>
    <mergeCell ref="G15:H15"/>
    <mergeCell ref="J15:K15"/>
    <mergeCell ref="A18:E18"/>
    <mergeCell ref="F18:G18"/>
    <mergeCell ref="H18:J18"/>
    <mergeCell ref="A19:E19"/>
    <mergeCell ref="F19:G20"/>
    <mergeCell ref="H19:J20"/>
    <mergeCell ref="K19:K20"/>
    <mergeCell ref="A20:E20"/>
    <mergeCell ref="A23:K23"/>
    <mergeCell ref="A24:K24"/>
    <mergeCell ref="A25:K25"/>
  </mergeCells>
  <pageMargins left="0.147638" right="0.147638" top="0.206693" bottom="0.206693" header="0.0" footer="0.0"/>
  <pageSetup paperSize="9" orientation="portrait"/>
  <rowBreaks count="0" manualBreakCount="0">
    </rowBreaks>
</worksheet>
</file>