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<sst xmlns="http://schemas.openxmlformats.org/spreadsheetml/2006/main" count="24" uniqueCount="24">
  <si>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</si>
  <si>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FAA020</t>
  </si>
  <si>
    <t xml:space="preserve">m²</t>
  </si>
  <si>
    <t xml:space="preserve">Revestimento exterior de fachada ventilada, de placas laminadas compactas de alta pressão (HPL). Sistema "FUNDERMAX".</t>
  </si>
  <si>
    <r>
      <rPr>
        <sz val="8.25"/>
        <color rgb="FF000000"/>
        <rFont val="Arial"/>
        <family val="2"/>
      </rPr>
      <t xml:space="preserve">Revestimento exterior de fachada ventilada, de placas laminadas compactas de alta pressão (HPL), Max Exterior "FUNDERMAX", de 4100x1300 mm e 6 mm de espessura, acabamento Colour, 0753 Cool Grey Medium, textura acetinada: NT; colocação em posição vertical, através do sistema ME08 Remache de fixação à vista com rebites cegos com DAU nº 16/197 A, sobre subestrutura suporte de alumínio. Inclusive rebites cegos de alumínio ou aço termolacado para a fixação do revestimento à subestrutura suporte, tira-fundos de aço inoxidável A2 e buchas de nylon para a fixação dos perfis ao pano principal e ancoragens mecânicas de expansão, de aço inoxidável A2 para a fixação dos perfis à laje. O preço não inclui o isolamento térmico.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</si>
  <si>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</si>
  <si>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</si>
  <si>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</si>
  <si>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</si>
  <si>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</si>
  <si>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</si>
  <si>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mt12fmx010cpaS1</t>
  </si>
  <si>
    <t xml:space="preserve">m²</t>
  </si>
  <si>
    <t xml:space="preserve">Placa laminada compacta de alta pressão (HPL), Max Exterior "FUNDERMAX", de 4100x1300 mm e 6 mm de espessura, acabamento Colour, 0753 Cool Grey Medium,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20105-A02; colocação através do sistema ME08 Remache de fixação à vista com rebites cegos, sobre subestrutura suporte formada por: perfis verticais em T de alumínio, e esquadros de carga e esquadros de apoio de alumínio; rebites cegos de alumínio ou aço termolacado para a fixação do revestimento à subestrutura suporte, tira-fundos de aço inoxidável A2 e buchas de nylon para a fixação dos perfis ao pano principal e ancoragens mecânicas de expansão, de aço inoxidável A2 para a fixação dos perfis à laje; e peças especiais para a resolução de pontos singulares.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</si>
  <si>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</si>
  <si>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</si>
  <si>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</si>
  <si>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</si>
  <si>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</si>
  <si>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</si>
  <si>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</si>
  <si>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directos complementares</t>
  </si>
  <si>
    <t xml:space="preserve">Custo de manutenção decenal: 9,87€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</si>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</sst>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21" customWidth="1"/>
    <col min="4" max="4" width="3.57" customWidth="1"/>
    <col min="5" max="5" width="78.8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50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86</v>
      </c>
      <c r="H9" s="13">
        <f ca="1">ROUND(INDIRECT(ADDRESS(ROW()+(0), COLUMN()+(-2), 1))*INDIRECT(ADDRESS(ROW()+(0), COLUMN()+(-1), 1)), 2)</f>
        <v>86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0.81</v>
      </c>
      <c r="G10" s="17">
        <v>23.31</v>
      </c>
      <c r="H10" s="17">
        <f ca="1">ROUND(INDIRECT(ADDRESS(ROW()+(0), COLUMN()+(-2), 1))*INDIRECT(ADDRESS(ROW()+(0), COLUMN()+(-1), 1)), 2)</f>
        <v>18.88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0.81</v>
      </c>
      <c r="G11" s="21">
        <v>22.13</v>
      </c>
      <c r="H11" s="21">
        <f ca="1">ROUND(INDIRECT(ADDRESS(ROW()+(0), COLUMN()+(-2), 1))*INDIRECT(ADDRESS(ROW()+(0), COLUMN()+(-1), 1)), 2)</f>
        <v>17.93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3</v>
      </c>
      <c r="G12" s="24">
        <f ca="1">ROUND(SUM(INDIRECT(ADDRESS(ROW()+(-1), COLUMN()+(1), 1)),INDIRECT(ADDRESS(ROW()+(-2), COLUMN()+(1), 1)),INDIRECT(ADDRESS(ROW()+(-3), COLUMN()+(1), 1))), 2)</f>
        <v>122.81</v>
      </c>
      <c r="H12" s="24">
        <f ca="1">ROUND(INDIRECT(ADDRESS(ROW()+(0), COLUMN()+(-2), 1))*INDIRECT(ADDRESS(ROW()+(0), COLUMN()+(-1), 1))/100, 2)</f>
        <v>3.68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126.49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