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<sst xmlns="http://schemas.openxmlformats.org/spreadsheetml/2006/main" count="88" uniqueCount="88">
  <si>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</si>
  <si>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FAC010</t>
  </si>
  <si>
    <t xml:space="preserve">m²</t>
  </si>
  <si>
    <t xml:space="preserve">Revestimento exterior de fachada ventilada, de placas de cimento. Sistema Aquapanel "KNAUF".</t>
  </si>
  <si>
    <r>
      <rPr>
        <sz val="8.25"/>
        <color rgb="FF000000"/>
        <rFont val="Arial"/>
        <family val="2"/>
      </rPr>
      <t xml:space="preserve">Revestimento exterior de fachada ventilada, de placas de cimento Portland Aquapanel Outdoor "KNAUF" de 12,5x1200x2400 mm, revestidas com uma camada de fibra de vidro embebida em ambas as faces, colocação com parafusos, através do sistema Aquapanel WL332C.es "KNAUF" com DAU nº 14/084 B, sobre subestrutura suporte de alumínio extrudido de montantes verticais de perfis em T e em L com uma modulação de 400 mm; impermeabilização com membrana altamente transpirante, impermeável à água da chuva, Tyvek StuccoWrap, camada base de argamassa Aquapanel Outdoor, sobre primário GRC, armada com malha de fibra de vidro Aquapanel Outdoor e camada de acabamento de tinta GRC acabamento liso, sobre demão de primário GRC. Inclusive fita acústica, esquadras de sustentação e de retenção para a fixação da subestrutura suporte, parafusos para a fixação das placas, fixações para a ancoragem dos perfis, argamassa Aquapanel Outdoor "KNAUF" e fita Aquapanel "KNAUF", para o tratamento de juntas, perfil de PVC com malha de fibra de vidro anti-álcalis, "KNAUF", para remate de padieiras, e fita adesiva de dupla face para a fixação da membrana altamente traspirante. O preço não inclui o isolamento térmico.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</si>
  <si>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</si>
  <si>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</si>
  <si>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</si>
  <si>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</si>
  <si>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</si>
  <si>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</si>
  <si>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mt12pck020d</t>
  </si>
  <si>
    <t xml:space="preserve">m</t>
  </si>
  <si>
    <t xml:space="preserve">Fita acústica de dilatação, autocolante, de espuma de poliuretano de células fechadas "KNAUF", de 3,2 mm de espessura e 95 mm de largura, resistência térmica 0,10 m²°C/W, condutibilidade térmica 0,032 W/(m°C).</t>
  </si>
  <si>
    <t xml:space="preserve">mt12pak150g</t>
  </si>
  <si>
    <t xml:space="preserve">Ud</t>
  </si>
  <si>
    <t xml:space="preserve">Esquadra de sustentação "KNAUF", de alumínio extrudido, de 60x40x150x3 mm.</t>
  </si>
  <si>
    <t xml:space="preserve">mt12pak150s</t>
  </si>
  <si>
    <t xml:space="preserve">Ud</t>
  </si>
  <si>
    <t xml:space="preserve">Esquadra de retenção "KNAUF", de alumínio extrudido, de 60x40x75x3 mm.</t>
  </si>
  <si>
    <t xml:space="preserve">mt12psg220</t>
  </si>
  <si>
    <t xml:space="preserve">Ud</t>
  </si>
  <si>
    <t xml:space="preserve">Fixação composta por bucha e parafuso 5x27.</t>
  </si>
  <si>
    <t xml:space="preserve">mt12pfk200</t>
  </si>
  <si>
    <t xml:space="preserve">m</t>
  </si>
  <si>
    <t xml:space="preserve">Perfil em T de alumínio extrudido de liga 6063 e tratamento térmico T-5, "KNAUF", de 100x50 mm e 2 mm de espessura, fornecido em barras de 6 m de comprimento.</t>
  </si>
  <si>
    <t xml:space="preserve">mt12pfk210</t>
  </si>
  <si>
    <t xml:space="preserve">m</t>
  </si>
  <si>
    <t xml:space="preserve">Perfil em L de alumínio extrudido de liga 6063 e tratamento térmico T-5, "KNAUF", de 50x50 mm e 2 mm de espessura, fornecido em barras de 6 m de comprimento.</t>
  </si>
  <si>
    <t xml:space="preserve">mt15mkv010</t>
  </si>
  <si>
    <t xml:space="preserve">m²</t>
  </si>
  <si>
    <t xml:space="preserve">Membrana altamente transpirante impermeável à água da chuva, de polietileno tecido não tecido, Tyvek StuccoWrap "KNAUF", de 0,22 mm de espessura e 82 g/m², de 0,03 m de espessura de ar equivalente face à difusão de vapor de água, segundo NP EN 1931, estanquidade à água classe W1 segundo EN 1928, (Euroclasse E de reacção ao fogo, segundo NP EN 13501-1), para colocar em sistemas de paredes exteriores e revestimentos de fachadas Aquapanel, fornecida em rolos de 1,50x75 m, segundo NP EN 13859-2.</t>
  </si>
  <si>
    <t xml:space="preserve">mt12pak010n</t>
  </si>
  <si>
    <t xml:space="preserve">m²</t>
  </si>
  <si>
    <t xml:space="preserve">Placa de cimento Portland Aquapanel Outdoor "KNAUF" de 12,5x1200x2400 mm, revestida com uma camada de fibra de vidro embebida em ambas as faces.</t>
  </si>
  <si>
    <t xml:space="preserve">mt12pak042a</t>
  </si>
  <si>
    <t xml:space="preserve">Ud</t>
  </si>
  <si>
    <t xml:space="preserve">Parafuso autoperfurante de aço inoxidável AISI 304, JT4-STS3 4,8x35 "KNAUF", de cabeça escareada; para fixação das placas de cimento sobre os perfis de montagem.</t>
  </si>
  <si>
    <t xml:space="preserve">mt12pak043a</t>
  </si>
  <si>
    <t xml:space="preserve">Ud</t>
  </si>
  <si>
    <t xml:space="preserve">Parafuso autoperfurante de aço ao carbono, ST 4,8x19 "KNAUF", com cabeça hexagonal; para fixação dos perfis de montagem sobre as esquadras de retenção.</t>
  </si>
  <si>
    <t xml:space="preserve">mt12pak043b</t>
  </si>
  <si>
    <t xml:space="preserve">Ud</t>
  </si>
  <si>
    <t xml:space="preserve">Parafuso autoperfurante de aço ao carbono, ST 6,3x25 "KNAUF", com cabeça hexagonal; para fixação dos perfis de montagem sobre as esquadras de sustentação.</t>
  </si>
  <si>
    <t xml:space="preserve">mt12pak060g</t>
  </si>
  <si>
    <t xml:space="preserve">kg</t>
  </si>
  <si>
    <t xml:space="preserve">Argamassa para juntas Aquapanel Outdoor "KNAUF", cor cinzento.</t>
  </si>
  <si>
    <t xml:space="preserve">mt12pak050d</t>
  </si>
  <si>
    <t xml:space="preserve">m</t>
  </si>
  <si>
    <t xml:space="preserve">Fita de juntas Aquapanel "KNAUF".</t>
  </si>
  <si>
    <t xml:space="preserve">mt12pak100g</t>
  </si>
  <si>
    <t xml:space="preserve">m²</t>
  </si>
  <si>
    <t xml:space="preserve">Malha de fibra de vidro Aquapanel Outdoor "KNAUF", cor branco.</t>
  </si>
  <si>
    <t xml:space="preserve">mt12pak090g</t>
  </si>
  <si>
    <t xml:space="preserve">kg</t>
  </si>
  <si>
    <t xml:space="preserve">Argamassa Aquapanel Outdoor "KNAUF", cor branco.</t>
  </si>
  <si>
    <t xml:space="preserve">mt12pak085d</t>
  </si>
  <si>
    <t xml:space="preserve">l</t>
  </si>
  <si>
    <t xml:space="preserve">Primário incolor de siloxano GRC "KNAUF".</t>
  </si>
  <si>
    <t xml:space="preserve">mt27pbn010d</t>
  </si>
  <si>
    <t xml:space="preserve">l</t>
  </si>
  <si>
    <t xml:space="preserve">Tinta elástica de siloxano em base aquosa GRC "KNAUF", acabamento liso, cor a escolher.</t>
  </si>
  <si>
    <t xml:space="preserve">mt28fvk030</t>
  </si>
  <si>
    <t xml:space="preserve">m</t>
  </si>
  <si>
    <t xml:space="preserve">Perfil de PVC com malha de fibra de vidro anti-álcalis, "KNAUF", para remate de padieiras, fornecido em barras de 2,5 m de comprimento.</t>
  </si>
  <si>
    <t xml:space="preserve">mt15pdw100a</t>
  </si>
  <si>
    <t xml:space="preserve">m</t>
  </si>
  <si>
    <t xml:space="preserve">Fita adesiva de dupla face, com adesivo acrílico, de 50 mm de largura, com resistência aos raios UV, intervalo de temperatura de trabalho de -20 a 100°C, fornecida em rolos de 50 m de comprimento.</t>
  </si>
  <si>
    <t xml:space="preserve">mo052</t>
  </si>
  <si>
    <t xml:space="preserve">h</t>
  </si>
  <si>
    <t xml:space="preserve">Oficial de 1ª montador de sistemas de fachadas pré-fabricadas.</t>
  </si>
  <si>
    <t xml:space="preserve">mo099</t>
  </si>
  <si>
    <t xml:space="preserve">h</t>
  </si>
  <si>
    <t xml:space="preserve">Ajudante de montador de sistemas de fachadas pré-fabricadas.</t>
  </si>
  <si>
    <t xml:space="preserve">%</t>
  </si>
  <si>
    <t xml:space="preserve">Custos directos complementares</t>
  </si>
  <si>
    <t xml:space="preserve">Custo de manutenção decenal: 14,83€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</si>
  <si>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</si>
  <si>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</si>
  <si>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</si>
  <si>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</si>
  <si>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</si>
  <si>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13859-2:2010</t>
  </si>
  <si>
    <t xml:space="preserve">1/3/4</t>
  </si>
  <si>
    <t xml:space="preserve">Membranas  de  impermeabilização  f lexíveis  — Definição  e  características  de  barreiras  f lexíveis colocadas  sob  paredes  —  Parte  2:  Barreiras f lexíveis  para  paredes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</si>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</sst>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2.21" customWidth="1"/>
    <col min="5" max="5" width="73.44"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108.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v>
      </c>
      <c r="H9" s="11"/>
      <c r="I9" s="13">
        <v>0.46</v>
      </c>
      <c r="J9" s="13">
        <f ca="1">ROUND(INDIRECT(ADDRESS(ROW()+(0), COLUMN()+(-3), 1))*INDIRECT(ADDRESS(ROW()+(0), COLUMN()+(-1), 1)), 2)</f>
        <v>0.46</v>
      </c>
      <c r="K9" s="13"/>
    </row>
    <row r="10" spans="1:11" ht="13.50" thickBot="1" customHeight="1">
      <c r="A10" s="14" t="s">
        <v>14</v>
      </c>
      <c r="B10" s="14"/>
      <c r="C10" s="15" t="s">
        <v>15</v>
      </c>
      <c r="D10" s="15"/>
      <c r="E10" s="14" t="s">
        <v>16</v>
      </c>
      <c r="F10" s="14"/>
      <c r="G10" s="16">
        <v>0.58</v>
      </c>
      <c r="H10" s="16"/>
      <c r="I10" s="17">
        <v>0.94</v>
      </c>
      <c r="J10" s="17">
        <f ca="1">ROUND(INDIRECT(ADDRESS(ROW()+(0), COLUMN()+(-3), 1))*INDIRECT(ADDRESS(ROW()+(0), COLUMN()+(-1), 1)), 2)</f>
        <v>0.55</v>
      </c>
      <c r="K10" s="17"/>
    </row>
    <row r="11" spans="1:11" ht="13.50" thickBot="1" customHeight="1">
      <c r="A11" s="14" t="s">
        <v>17</v>
      </c>
      <c r="B11" s="14"/>
      <c r="C11" s="15" t="s">
        <v>18</v>
      </c>
      <c r="D11" s="15"/>
      <c r="E11" s="14" t="s">
        <v>19</v>
      </c>
      <c r="F11" s="14"/>
      <c r="G11" s="16">
        <v>1.27</v>
      </c>
      <c r="H11" s="16"/>
      <c r="I11" s="17">
        <v>0.25</v>
      </c>
      <c r="J11" s="17">
        <f ca="1">ROUND(INDIRECT(ADDRESS(ROW()+(0), COLUMN()+(-3), 1))*INDIRECT(ADDRESS(ROW()+(0), COLUMN()+(-1), 1)), 2)</f>
        <v>0.32</v>
      </c>
      <c r="K11" s="17"/>
    </row>
    <row r="12" spans="1:11" ht="13.50" thickBot="1" customHeight="1">
      <c r="A12" s="14" t="s">
        <v>20</v>
      </c>
      <c r="B12" s="14"/>
      <c r="C12" s="15" t="s">
        <v>21</v>
      </c>
      <c r="D12" s="15"/>
      <c r="E12" s="14" t="s">
        <v>22</v>
      </c>
      <c r="F12" s="14"/>
      <c r="G12" s="16">
        <v>2.43</v>
      </c>
      <c r="H12" s="16"/>
      <c r="I12" s="17">
        <v>0.06</v>
      </c>
      <c r="J12" s="17">
        <f ca="1">ROUND(INDIRECT(ADDRESS(ROW()+(0), COLUMN()+(-3), 1))*INDIRECT(ADDRESS(ROW()+(0), COLUMN()+(-1), 1)), 2)</f>
        <v>0.15</v>
      </c>
      <c r="K12" s="17"/>
    </row>
    <row r="13" spans="1:11" ht="24.00" thickBot="1" customHeight="1">
      <c r="A13" s="14" t="s">
        <v>23</v>
      </c>
      <c r="B13" s="14"/>
      <c r="C13" s="15" t="s">
        <v>24</v>
      </c>
      <c r="D13" s="15"/>
      <c r="E13" s="14" t="s">
        <v>25</v>
      </c>
      <c r="F13" s="14"/>
      <c r="G13" s="16">
        <v>0.83</v>
      </c>
      <c r="H13" s="16"/>
      <c r="I13" s="17">
        <v>12.47</v>
      </c>
      <c r="J13" s="17">
        <f ca="1">ROUND(INDIRECT(ADDRESS(ROW()+(0), COLUMN()+(-3), 1))*INDIRECT(ADDRESS(ROW()+(0), COLUMN()+(-1), 1)), 2)</f>
        <v>10.35</v>
      </c>
      <c r="K13" s="17"/>
    </row>
    <row r="14" spans="1:11" ht="24.00" thickBot="1" customHeight="1">
      <c r="A14" s="14" t="s">
        <v>26</v>
      </c>
      <c r="B14" s="14"/>
      <c r="C14" s="15" t="s">
        <v>27</v>
      </c>
      <c r="D14" s="15"/>
      <c r="E14" s="14" t="s">
        <v>28</v>
      </c>
      <c r="F14" s="14"/>
      <c r="G14" s="16">
        <v>0.83</v>
      </c>
      <c r="H14" s="16"/>
      <c r="I14" s="17">
        <v>7.68</v>
      </c>
      <c r="J14" s="17">
        <f ca="1">ROUND(INDIRECT(ADDRESS(ROW()+(0), COLUMN()+(-3), 1))*INDIRECT(ADDRESS(ROW()+(0), COLUMN()+(-1), 1)), 2)</f>
        <v>6.37</v>
      </c>
      <c r="K14" s="17"/>
    </row>
    <row r="15" spans="1:11" ht="66.00" thickBot="1" customHeight="1">
      <c r="A15" s="14" t="s">
        <v>29</v>
      </c>
      <c r="B15" s="14"/>
      <c r="C15" s="15" t="s">
        <v>30</v>
      </c>
      <c r="D15" s="15"/>
      <c r="E15" s="14" t="s">
        <v>31</v>
      </c>
      <c r="F15" s="14"/>
      <c r="G15" s="16">
        <v>1.1</v>
      </c>
      <c r="H15" s="16"/>
      <c r="I15" s="17">
        <v>4.37</v>
      </c>
      <c r="J15" s="17">
        <f ca="1">ROUND(INDIRECT(ADDRESS(ROW()+(0), COLUMN()+(-3), 1))*INDIRECT(ADDRESS(ROW()+(0), COLUMN()+(-1), 1)), 2)</f>
        <v>4.81</v>
      </c>
      <c r="K15" s="17"/>
    </row>
    <row r="16" spans="1:11" ht="24.00" thickBot="1" customHeight="1">
      <c r="A16" s="14" t="s">
        <v>32</v>
      </c>
      <c r="B16" s="14"/>
      <c r="C16" s="15" t="s">
        <v>33</v>
      </c>
      <c r="D16" s="15"/>
      <c r="E16" s="14" t="s">
        <v>34</v>
      </c>
      <c r="F16" s="14"/>
      <c r="G16" s="16">
        <v>1.05</v>
      </c>
      <c r="H16" s="16"/>
      <c r="I16" s="17">
        <v>19.97</v>
      </c>
      <c r="J16" s="17">
        <f ca="1">ROUND(INDIRECT(ADDRESS(ROW()+(0), COLUMN()+(-3), 1))*INDIRECT(ADDRESS(ROW()+(0), COLUMN()+(-1), 1)), 2)</f>
        <v>20.97</v>
      </c>
      <c r="K16" s="17"/>
    </row>
    <row r="17" spans="1:11" ht="24.00" thickBot="1" customHeight="1">
      <c r="A17" s="14" t="s">
        <v>35</v>
      </c>
      <c r="B17" s="14"/>
      <c r="C17" s="15" t="s">
        <v>36</v>
      </c>
      <c r="D17" s="15"/>
      <c r="E17" s="14" t="s">
        <v>37</v>
      </c>
      <c r="F17" s="14"/>
      <c r="G17" s="16">
        <v>20</v>
      </c>
      <c r="H17" s="16"/>
      <c r="I17" s="17">
        <v>0.41</v>
      </c>
      <c r="J17" s="17">
        <f ca="1">ROUND(INDIRECT(ADDRESS(ROW()+(0), COLUMN()+(-3), 1))*INDIRECT(ADDRESS(ROW()+(0), COLUMN()+(-1), 1)), 2)</f>
        <v>8.2</v>
      </c>
      <c r="K17" s="17"/>
    </row>
    <row r="18" spans="1:11" ht="24.00" thickBot="1" customHeight="1">
      <c r="A18" s="14" t="s">
        <v>38</v>
      </c>
      <c r="B18" s="14"/>
      <c r="C18" s="15" t="s">
        <v>39</v>
      </c>
      <c r="D18" s="15"/>
      <c r="E18" s="14" t="s">
        <v>40</v>
      </c>
      <c r="F18" s="14"/>
      <c r="G18" s="16">
        <v>2.54</v>
      </c>
      <c r="H18" s="16"/>
      <c r="I18" s="17">
        <v>0.07</v>
      </c>
      <c r="J18" s="17">
        <f ca="1">ROUND(INDIRECT(ADDRESS(ROW()+(0), COLUMN()+(-3), 1))*INDIRECT(ADDRESS(ROW()+(0), COLUMN()+(-1), 1)), 2)</f>
        <v>0.18</v>
      </c>
      <c r="K18" s="17"/>
    </row>
    <row r="19" spans="1:11" ht="24.00" thickBot="1" customHeight="1">
      <c r="A19" s="14" t="s">
        <v>41</v>
      </c>
      <c r="B19" s="14"/>
      <c r="C19" s="15" t="s">
        <v>42</v>
      </c>
      <c r="D19" s="15"/>
      <c r="E19" s="14" t="s">
        <v>43</v>
      </c>
      <c r="F19" s="14"/>
      <c r="G19" s="16">
        <v>1.16</v>
      </c>
      <c r="H19" s="16"/>
      <c r="I19" s="17">
        <v>0.23</v>
      </c>
      <c r="J19" s="17">
        <f ca="1">ROUND(INDIRECT(ADDRESS(ROW()+(0), COLUMN()+(-3), 1))*INDIRECT(ADDRESS(ROW()+(0), COLUMN()+(-1), 1)), 2)</f>
        <v>0.27</v>
      </c>
      <c r="K19" s="17"/>
    </row>
    <row r="20" spans="1:11" ht="13.50" thickBot="1" customHeight="1">
      <c r="A20" s="14" t="s">
        <v>44</v>
      </c>
      <c r="B20" s="14"/>
      <c r="C20" s="15" t="s">
        <v>45</v>
      </c>
      <c r="D20" s="15"/>
      <c r="E20" s="14" t="s">
        <v>46</v>
      </c>
      <c r="F20" s="14"/>
      <c r="G20" s="16">
        <v>0.6</v>
      </c>
      <c r="H20" s="16"/>
      <c r="I20" s="17">
        <v>1.98</v>
      </c>
      <c r="J20" s="17">
        <f ca="1">ROUND(INDIRECT(ADDRESS(ROW()+(0), COLUMN()+(-3), 1))*INDIRECT(ADDRESS(ROW()+(0), COLUMN()+(-1), 1)), 2)</f>
        <v>1.19</v>
      </c>
      <c r="K20" s="17"/>
    </row>
    <row r="21" spans="1:11" ht="13.50" thickBot="1" customHeight="1">
      <c r="A21" s="14" t="s">
        <v>47</v>
      </c>
      <c r="B21" s="14"/>
      <c r="C21" s="15" t="s">
        <v>48</v>
      </c>
      <c r="D21" s="15"/>
      <c r="E21" s="14" t="s">
        <v>49</v>
      </c>
      <c r="F21" s="14"/>
      <c r="G21" s="16">
        <v>2.1</v>
      </c>
      <c r="H21" s="16"/>
      <c r="I21" s="17">
        <v>0.37</v>
      </c>
      <c r="J21" s="17">
        <f ca="1">ROUND(INDIRECT(ADDRESS(ROW()+(0), COLUMN()+(-3), 1))*INDIRECT(ADDRESS(ROW()+(0), COLUMN()+(-1), 1)), 2)</f>
        <v>0.78</v>
      </c>
      <c r="K21" s="17"/>
    </row>
    <row r="22" spans="1:11" ht="13.50" thickBot="1" customHeight="1">
      <c r="A22" s="14" t="s">
        <v>50</v>
      </c>
      <c r="B22" s="14"/>
      <c r="C22" s="15" t="s">
        <v>51</v>
      </c>
      <c r="D22" s="15"/>
      <c r="E22" s="14" t="s">
        <v>52</v>
      </c>
      <c r="F22" s="14"/>
      <c r="G22" s="16">
        <v>1.1</v>
      </c>
      <c r="H22" s="16"/>
      <c r="I22" s="17">
        <v>1.61</v>
      </c>
      <c r="J22" s="17">
        <f ca="1">ROUND(INDIRECT(ADDRESS(ROW()+(0), COLUMN()+(-3), 1))*INDIRECT(ADDRESS(ROW()+(0), COLUMN()+(-1), 1)), 2)</f>
        <v>1.77</v>
      </c>
      <c r="K22" s="17"/>
    </row>
    <row r="23" spans="1:11" ht="13.50" thickBot="1" customHeight="1">
      <c r="A23" s="14" t="s">
        <v>53</v>
      </c>
      <c r="B23" s="14"/>
      <c r="C23" s="15" t="s">
        <v>54</v>
      </c>
      <c r="D23" s="15"/>
      <c r="E23" s="14" t="s">
        <v>55</v>
      </c>
      <c r="F23" s="14"/>
      <c r="G23" s="16">
        <v>6.3</v>
      </c>
      <c r="H23" s="16"/>
      <c r="I23" s="17">
        <v>1.31</v>
      </c>
      <c r="J23" s="17">
        <f ca="1">ROUND(INDIRECT(ADDRESS(ROW()+(0), COLUMN()+(-3), 1))*INDIRECT(ADDRESS(ROW()+(0), COLUMN()+(-1), 1)), 2)</f>
        <v>8.25</v>
      </c>
      <c r="K23" s="17"/>
    </row>
    <row r="24" spans="1:11" ht="13.50" thickBot="1" customHeight="1">
      <c r="A24" s="14" t="s">
        <v>56</v>
      </c>
      <c r="B24" s="14"/>
      <c r="C24" s="15" t="s">
        <v>57</v>
      </c>
      <c r="D24" s="15"/>
      <c r="E24" s="14" t="s">
        <v>58</v>
      </c>
      <c r="F24" s="14"/>
      <c r="G24" s="16">
        <v>0.2</v>
      </c>
      <c r="H24" s="16"/>
      <c r="I24" s="17">
        <v>3.37</v>
      </c>
      <c r="J24" s="17">
        <f ca="1">ROUND(INDIRECT(ADDRESS(ROW()+(0), COLUMN()+(-3), 1))*INDIRECT(ADDRESS(ROW()+(0), COLUMN()+(-1), 1)), 2)</f>
        <v>0.67</v>
      </c>
      <c r="K24" s="17"/>
    </row>
    <row r="25" spans="1:11" ht="13.50" thickBot="1" customHeight="1">
      <c r="A25" s="14" t="s">
        <v>59</v>
      </c>
      <c r="B25" s="14"/>
      <c r="C25" s="15" t="s">
        <v>60</v>
      </c>
      <c r="D25" s="15"/>
      <c r="E25" s="14" t="s">
        <v>61</v>
      </c>
      <c r="F25" s="14"/>
      <c r="G25" s="16">
        <v>0.3</v>
      </c>
      <c r="H25" s="16"/>
      <c r="I25" s="17">
        <v>8.38</v>
      </c>
      <c r="J25" s="17">
        <f ca="1">ROUND(INDIRECT(ADDRESS(ROW()+(0), COLUMN()+(-3), 1))*INDIRECT(ADDRESS(ROW()+(0), COLUMN()+(-1), 1)), 2)</f>
        <v>2.51</v>
      </c>
      <c r="K25" s="17"/>
    </row>
    <row r="26" spans="1:11" ht="24.00" thickBot="1" customHeight="1">
      <c r="A26" s="14" t="s">
        <v>62</v>
      </c>
      <c r="B26" s="14"/>
      <c r="C26" s="15" t="s">
        <v>63</v>
      </c>
      <c r="D26" s="15"/>
      <c r="E26" s="14" t="s">
        <v>64</v>
      </c>
      <c r="F26" s="14"/>
      <c r="G26" s="16">
        <v>0.17</v>
      </c>
      <c r="H26" s="16"/>
      <c r="I26" s="17">
        <v>0.83</v>
      </c>
      <c r="J26" s="17">
        <f ca="1">ROUND(INDIRECT(ADDRESS(ROW()+(0), COLUMN()+(-3), 1))*INDIRECT(ADDRESS(ROW()+(0), COLUMN()+(-1), 1)), 2)</f>
        <v>0.14</v>
      </c>
      <c r="K26" s="17"/>
    </row>
    <row r="27" spans="1:11" ht="34.50" thickBot="1" customHeight="1">
      <c r="A27" s="14" t="s">
        <v>65</v>
      </c>
      <c r="B27" s="14"/>
      <c r="C27" s="15" t="s">
        <v>66</v>
      </c>
      <c r="D27" s="15"/>
      <c r="E27" s="14" t="s">
        <v>67</v>
      </c>
      <c r="F27" s="14"/>
      <c r="G27" s="16">
        <v>1.5</v>
      </c>
      <c r="H27" s="16"/>
      <c r="I27" s="17">
        <v>1.09</v>
      </c>
      <c r="J27" s="17">
        <f ca="1">ROUND(INDIRECT(ADDRESS(ROW()+(0), COLUMN()+(-3), 1))*INDIRECT(ADDRESS(ROW()+(0), COLUMN()+(-1), 1)), 2)</f>
        <v>1.64</v>
      </c>
      <c r="K27" s="17"/>
    </row>
    <row r="28" spans="1:11" ht="13.50" thickBot="1" customHeight="1">
      <c r="A28" s="14" t="s">
        <v>68</v>
      </c>
      <c r="B28" s="14"/>
      <c r="C28" s="15" t="s">
        <v>69</v>
      </c>
      <c r="D28" s="15"/>
      <c r="E28" s="14" t="s">
        <v>70</v>
      </c>
      <c r="F28" s="14"/>
      <c r="G28" s="16">
        <v>0.676</v>
      </c>
      <c r="H28" s="16"/>
      <c r="I28" s="17">
        <v>23.31</v>
      </c>
      <c r="J28" s="17">
        <f ca="1">ROUND(INDIRECT(ADDRESS(ROW()+(0), COLUMN()+(-3), 1))*INDIRECT(ADDRESS(ROW()+(0), COLUMN()+(-1), 1)), 2)</f>
        <v>15.76</v>
      </c>
      <c r="K28" s="17"/>
    </row>
    <row r="29" spans="1:11" ht="13.50" thickBot="1" customHeight="1">
      <c r="A29" s="14" t="s">
        <v>71</v>
      </c>
      <c r="B29" s="14"/>
      <c r="C29" s="18" t="s">
        <v>72</v>
      </c>
      <c r="D29" s="18"/>
      <c r="E29" s="19" t="s">
        <v>73</v>
      </c>
      <c r="F29" s="19"/>
      <c r="G29" s="20">
        <v>0.676</v>
      </c>
      <c r="H29" s="20"/>
      <c r="I29" s="21">
        <v>22.13</v>
      </c>
      <c r="J29" s="21">
        <f ca="1">ROUND(INDIRECT(ADDRESS(ROW()+(0), COLUMN()+(-3), 1))*INDIRECT(ADDRESS(ROW()+(0), COLUMN()+(-1), 1)), 2)</f>
        <v>14.96</v>
      </c>
      <c r="K29" s="21"/>
    </row>
    <row r="30" spans="1:11" ht="13.50" thickBot="1" customHeight="1">
      <c r="A30" s="19"/>
      <c r="B30" s="19"/>
      <c r="C30" s="22" t="s">
        <v>74</v>
      </c>
      <c r="D30" s="22"/>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100.3</v>
      </c>
      <c r="J30" s="24">
        <f ca="1">ROUND(INDIRECT(ADDRESS(ROW()+(0), COLUMN()+(-3), 1))*INDIRECT(ADDRESS(ROW()+(0), COLUMN()+(-1), 1))/100, 2)</f>
        <v>2.01</v>
      </c>
      <c r="K30" s="24"/>
    </row>
    <row r="31" spans="1:11" ht="13.50" thickBot="1" customHeight="1">
      <c r="A31" s="25" t="s">
        <v>76</v>
      </c>
      <c r="B31" s="25"/>
      <c r="C31" s="26"/>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102.31</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142011</v>
      </c>
      <c r="G35" s="31"/>
      <c r="H35" s="31">
        <v>142012</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3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B22"/>
    <mergeCell ref="C22:D22"/>
    <mergeCell ref="E22:F22"/>
    <mergeCell ref="G22:H22"/>
    <mergeCell ref="J22:K22"/>
    <mergeCell ref="A23:B23"/>
    <mergeCell ref="C23:D23"/>
    <mergeCell ref="E23:F23"/>
    <mergeCell ref="G23:H23"/>
    <mergeCell ref="J23:K23"/>
    <mergeCell ref="A24:B24"/>
    <mergeCell ref="C24:D24"/>
    <mergeCell ref="E24:F24"/>
    <mergeCell ref="G24:H24"/>
    <mergeCell ref="J24:K24"/>
    <mergeCell ref="A25:B25"/>
    <mergeCell ref="C25:D25"/>
    <mergeCell ref="E25:F25"/>
    <mergeCell ref="G25:H25"/>
    <mergeCell ref="J25:K25"/>
    <mergeCell ref="A26:B26"/>
    <mergeCell ref="C26:D26"/>
    <mergeCell ref="E26:F26"/>
    <mergeCell ref="G26:H26"/>
    <mergeCell ref="J26:K26"/>
    <mergeCell ref="A27:B27"/>
    <mergeCell ref="C27:D27"/>
    <mergeCell ref="E27:F27"/>
    <mergeCell ref="G27:H27"/>
    <mergeCell ref="J27:K27"/>
    <mergeCell ref="A28:B28"/>
    <mergeCell ref="C28:D28"/>
    <mergeCell ref="E28:F28"/>
    <mergeCell ref="G28:H28"/>
    <mergeCell ref="J28:K28"/>
    <mergeCell ref="A29:B29"/>
    <mergeCell ref="C29:D29"/>
    <mergeCell ref="E29:F29"/>
    <mergeCell ref="G29:H29"/>
    <mergeCell ref="J29:K29"/>
    <mergeCell ref="A30:B30"/>
    <mergeCell ref="C30:D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