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<sst xmlns="http://schemas.openxmlformats.org/spreadsheetml/2006/main" count="50" uniqueCount="50">
  <si>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</si>
  <si>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FBR020</t>
  </si>
  <si>
    <t xml:space="preserve">m²</t>
  </si>
  <si>
    <t xml:space="preserve">Parede de placas laminadas compactas de alta pressão (HPL). Sistema "FUNDERMAX".</t>
  </si>
  <si>
    <r>
      <rPr>
        <sz val="8.25"/>
        <color rgb="FF000000"/>
        <rFont val="Arial"/>
        <family val="2"/>
      </rPr>
      <t xml:space="preserve">Parede simples "FUNDERMAX", de 90 mm de espessura total, formada por uma estrutura de perfis de chapa de aço galvanizado de 70 mm de largura, à base de montantes (elementos verticais) separados 400 mm entre si, e canais (elementos horizontais), à qual se fixam as dois panos no total, um de placas laminadas compactas de alta pressão (HPL) Max Compact FH F-Quality "FUNDERMAX", de 4100x1854 mm e 6 mm de espessura, acabamento Colour, 0153 Burano, textura standard: FH, e o segundo pano de placas laminadas compactas de alta pressão (HPL) Max Compact FH F-Quality "FUNDERMAX", de 4100x1854 mm e 6 mm de espessura, acabamento Nature, cor a escolher, textura standard: FH, com o sistema sistema Colado Elástico de fixação oculta com cola. Inclusive fita acústica de dilatação autocolante; fixações para a ancoragem de canais e montantes metálicos; kit de complementos para a instalação das placas. O preço inclui a resolução de encontros e pontos singulares e as ajudas para a execução de roços para instalações, mas não inclui o isolamento a colocar entre os montantes.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</si>
  <si>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</si>
  <si>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</si>
  <si>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</si>
  <si>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</si>
  <si>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</si>
  <si>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</si>
  <si>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mt12psg041c</t>
  </si>
  <si>
    <t xml:space="preserve">m</t>
  </si>
  <si>
    <t xml:space="preserve">Banda autocolante dessolidarizante de espuma de poliuretano de células fechadas, de 3,2 mm de espessura e 70 mm de largura, resistência térmica 0,10 m²°C/W, condutibilidade térmica 0,032 W/(m°C).</t>
  </si>
  <si>
    <t xml:space="preserve">mt12psg070d</t>
  </si>
  <si>
    <t xml:space="preserve">m</t>
  </si>
  <si>
    <t xml:space="preserve">Canal de perfil de aço galvanizado de 70 mm de largura, segundo EN 14195.</t>
  </si>
  <si>
    <t xml:space="preserve">mt12psg060d</t>
  </si>
  <si>
    <t xml:space="preserve">m</t>
  </si>
  <si>
    <t xml:space="preserve">Montante de perfil de aço galvanizado de 70 mm de largura, segundo EN 14195.</t>
  </si>
  <si>
    <t xml:space="preserve">mt12fmx110aaG1</t>
  </si>
  <si>
    <t xml:space="preserve">m²</t>
  </si>
  <si>
    <t xml:space="preserve">Placa laminada compacta de alta pressão (HPL) Max Compact FH F-Quality "FUNDERMAX", de 4100x1854 mm e 6 mm de espessura, acabamento Colour, 0153 Burano, textura standard: FH, Euroclasse B-s2, d0 de reacção ao fogo, segundo NP EN 13501-1, à base de resinas termoendurecíveis acrílicas de poliuretano, reforçada de forma homogénea com fibras de madeira certificada FSC ou PEFC, com superfície decorativa não melamínica, tipo EDF segundo EN 438-2, para colocar mediante o sistema Colado Elástico de fixação oculta com adesivo.</t>
  </si>
  <si>
    <t xml:space="preserve">mt12fmx110abr2</t>
  </si>
  <si>
    <t xml:space="preserve">m²</t>
  </si>
  <si>
    <t xml:space="preserve">Placa laminada compacta de alta pressão (HPL) Max Compact FH F-Quality "FUNDERMAX", de 4100x1854 mm e 6 mm de espessura, acabamento Nature, cor a escolher, textura standard: FH, Euroclasse B-s2, d0 de reacção ao fogo, segundo NP EN 13501-1, à base de resinas termoendurecíveis acrílicas de poliuretano, reforçada de forma homogénea com fibras de madeira certificada FSC ou PEFC, com superfície decorativa não melamínica, tipo EDF segundo EN 438-2, para colocar mediante o sistema Colado Elástico de fixação oculta com adesivo.</t>
  </si>
  <si>
    <t xml:space="preserve">mt12fmx121a</t>
  </si>
  <si>
    <t xml:space="preserve">Ud</t>
  </si>
  <si>
    <t xml:space="preserve">Kit de complementos para a instalação do sistema de parede interior Colado elástico "FUNDERMAX".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</si>
  <si>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</si>
  <si>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</si>
  <si>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</si>
  <si>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</si>
  <si>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</si>
  <si>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</si>
  <si>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</si>
  <si>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</si>
  <si>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5,72€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</si>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</sst>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70" customWidth="1"/>
    <col min="4" max="4" width="3.57" customWidth="1"/>
    <col min="5" max="5" width="70.55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1.2</v>
      </c>
      <c r="H9" s="11"/>
      <c r="I9" s="13">
        <v>0.33</v>
      </c>
      <c r="J9" s="13">
        <f ca="1">ROUND(INDIRECT(ADDRESS(ROW()+(0), COLUMN()+(-3), 1))*INDIRECT(ADDRESS(ROW()+(0), COLUMN()+(-1), 1)), 2)</f>
        <v>0.4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0.95</v>
      </c>
      <c r="H10" s="16"/>
      <c r="I10" s="17">
        <v>1.63</v>
      </c>
      <c r="J10" s="17">
        <f ca="1">ROUND(INDIRECT(ADDRESS(ROW()+(0), COLUMN()+(-3), 1))*INDIRECT(ADDRESS(ROW()+(0), COLUMN()+(-1), 1)), 2)</f>
        <v>1.55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3.5</v>
      </c>
      <c r="H11" s="16"/>
      <c r="I11" s="17">
        <v>2.01</v>
      </c>
      <c r="J11" s="17">
        <f ca="1">ROUND(INDIRECT(ADDRESS(ROW()+(0), COLUMN()+(-3), 1))*INDIRECT(ADDRESS(ROW()+(0), COLUMN()+(-1), 1)), 2)</f>
        <v>7.04</v>
      </c>
      <c r="K11" s="17"/>
    </row>
    <row r="12" spans="1:11" ht="66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1.05</v>
      </c>
      <c r="H12" s="16"/>
      <c r="I12" s="17">
        <v>31.01</v>
      </c>
      <c r="J12" s="17">
        <f ca="1">ROUND(INDIRECT(ADDRESS(ROW()+(0), COLUMN()+(-3), 1))*INDIRECT(ADDRESS(ROW()+(0), COLUMN()+(-1), 1)), 2)</f>
        <v>32.56</v>
      </c>
      <c r="K12" s="17"/>
    </row>
    <row r="13" spans="1:11" ht="66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59.43</v>
      </c>
      <c r="J13" s="17">
        <f ca="1">ROUND(INDIRECT(ADDRESS(ROW()+(0), COLUMN()+(-3), 1))*INDIRECT(ADDRESS(ROW()+(0), COLUMN()+(-1), 1)), 2)</f>
        <v>62.4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</v>
      </c>
      <c r="H14" s="16"/>
      <c r="I14" s="17">
        <v>22.71</v>
      </c>
      <c r="J14" s="17">
        <f ca="1">ROUND(INDIRECT(ADDRESS(ROW()+(0), COLUMN()+(-3), 1))*INDIRECT(ADDRESS(ROW()+(0), COLUMN()+(-1), 1)), 2)</f>
        <v>22.71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0.3</v>
      </c>
      <c r="H15" s="16"/>
      <c r="I15" s="17">
        <v>23.31</v>
      </c>
      <c r="J15" s="17">
        <f ca="1">ROUND(INDIRECT(ADDRESS(ROW()+(0), COLUMN()+(-3), 1))*INDIRECT(ADDRESS(ROW()+(0), COLUMN()+(-1), 1)), 2)</f>
        <v>6.99</v>
      </c>
      <c r="K15" s="17"/>
    </row>
    <row r="16" spans="1:11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19"/>
      <c r="G16" s="20">
        <v>0.3</v>
      </c>
      <c r="H16" s="20"/>
      <c r="I16" s="21">
        <v>22.13</v>
      </c>
      <c r="J16" s="21">
        <f ca="1">ROUND(INDIRECT(ADDRESS(ROW()+(0), COLUMN()+(-3), 1))*INDIRECT(ADDRESS(ROW()+(0), COLUMN()+(-1), 1)), 2)</f>
        <v>6.64</v>
      </c>
      <c r="K16" s="21"/>
    </row>
    <row r="17" spans="1:11" ht="13.50" thickBot="1" customHeight="1">
      <c r="A17" s="19"/>
      <c r="B17" s="19"/>
      <c r="C17" s="19"/>
      <c r="D17" s="22" t="s">
        <v>35</v>
      </c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140.29</v>
      </c>
      <c r="J17" s="24">
        <f ca="1">ROUND(INDIRECT(ADDRESS(ROW()+(0), COLUMN()+(-3), 1))*INDIRECT(ADDRESS(ROW()+(0), COLUMN()+(-1), 1))/100, 2)</f>
        <v>2.81</v>
      </c>
      <c r="K17" s="24"/>
    </row>
    <row r="18" spans="1:11" ht="13.50" thickBot="1" customHeight="1">
      <c r="A18" s="25" t="s">
        <v>37</v>
      </c>
      <c r="B18" s="25"/>
      <c r="C18" s="25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143.1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112006</v>
      </c>
      <c r="G22" s="31"/>
      <c r="H22" s="31">
        <v>112007</v>
      </c>
      <c r="I22" s="31"/>
      <c r="J22" s="31"/>
      <c r="K22" s="31" t="s">
        <v>44</v>
      </c>
    </row>
    <row r="23" spans="1:11" ht="24.0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4" spans="1:11" ht="13.50" thickBot="1" customHeight="1">
      <c r="A24" s="34" t="s">
        <v>46</v>
      </c>
      <c r="B24" s="34"/>
      <c r="C24" s="34"/>
      <c r="D24" s="34"/>
      <c r="E24" s="34"/>
      <c r="F24" s="35">
        <v>112007</v>
      </c>
      <c r="G24" s="35"/>
      <c r="H24" s="35">
        <v>112007</v>
      </c>
      <c r="I24" s="35"/>
      <c r="J24" s="35"/>
      <c r="K24" s="35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49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2"/>
    <mergeCell ref="H22:J22"/>
    <mergeCell ref="K22:K24"/>
    <mergeCell ref="A23:E23"/>
    <mergeCell ref="F23:G23"/>
    <mergeCell ref="H23:J23"/>
    <mergeCell ref="A24:E24"/>
    <mergeCell ref="F24:G24"/>
    <mergeCell ref="H24:J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