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<sst xmlns="http://schemas.openxmlformats.org/spreadsheetml/2006/main" count="79" uniqueCount="79">
  <si>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</si>
  <si>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FCB010</t>
  </si>
  <si>
    <t xml:space="preserve">m</t>
  </si>
  <si>
    <t xml:space="preserve">Padieira de alvenaria armada de blocos lintel de betão, para revestir.</t>
  </si>
  <si>
    <r>
      <rPr>
        <sz val="8.25"/>
        <color rgb="FF000000"/>
        <rFont val="Arial"/>
        <family val="2"/>
      </rPr>
      <t xml:space="preserve">Padieira de 28 cm de espessura, de alvenaria armada de blocos lintel de betão, 50x20x28 cm, resistência normalizada R5 (5 N/mm²), para revestir, assentes com argamassa de cimento confeccionada em obra, com 250 kg/m³ de cimento, cor cinzento, dosificação 1:6, fornecida em sacos; com reforço de betão de enchimento, C16/20 (X0(P); D12; S3; Cl 1,0), preparado em obra, betonagem com meios manuais, e aço A400 NR, quantidade 4,3 kg/m; montagem e desmontagem de escoramento composto por 2 escoras metálicas telescópicas, amortizáveis em 150 utilizações e pranchas de madeira de pinho, amortizáveis em 10 utilizações.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</si>
  <si>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</si>
  <si>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</si>
  <si>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</si>
  <si>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</si>
  <si>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</si>
  <si>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</si>
  <si>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mt02bhg054m</t>
  </si>
  <si>
    <t xml:space="preserve">Ud</t>
  </si>
  <si>
    <t xml:space="preserve">Bloco lintel de betão, 50x20x28 cm, resistência normalizada R5 (5 N/mm²), para revestir. Segundo NP EN 771-3.</t>
  </si>
  <si>
    <t xml:space="preserve">mt01arg005a</t>
  </si>
  <si>
    <t xml:space="preserve">t</t>
  </si>
  <si>
    <t xml:space="preserve">Areia de pedreira, para argamassa preparada em obra.</t>
  </si>
  <si>
    <t xml:space="preserve">mt08aaa010a</t>
  </si>
  <si>
    <t xml:space="preserve">m³</t>
  </si>
  <si>
    <t xml:space="preserve">Água.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</si>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</sst>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1.15</v>
      </c>
      <c r="J9" s="13">
        <f ca="1">ROUND(INDIRECT(ADDRESS(ROW()+(0), COLUMN()+(-3), 1))*INDIRECT(ADDRESS(ROW()+(0), COLUMN()+(-1), 1)), 2)</f>
        <v>2.42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0.001</v>
      </c>
      <c r="H10" s="16"/>
      <c r="I10" s="17">
        <v>18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4.788</v>
      </c>
      <c r="H12" s="16"/>
      <c r="I12" s="17">
        <v>0.1</v>
      </c>
      <c r="J12" s="17">
        <f ca="1">ROUND(INDIRECT(ADDRESS(ROW()+(0), COLUMN()+(-3), 1))*INDIRECT(ADDRESS(ROW()+(0), COLUMN()+(-1), 1)), 2)</f>
        <v>0.48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4.3</v>
      </c>
      <c r="H13" s="16"/>
      <c r="I13" s="17">
        <v>1.71</v>
      </c>
      <c r="J13" s="17">
        <f ca="1">ROUND(INDIRECT(ADDRESS(ROW()+(0), COLUMN()+(-3), 1))*INDIRECT(ADDRESS(ROW()+(0), COLUMN()+(-1), 1)), 2)</f>
        <v>7.35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0.099</v>
      </c>
      <c r="H14" s="16"/>
      <c r="I14" s="17">
        <v>1.5</v>
      </c>
      <c r="J14" s="17">
        <f ca="1">ROUND(INDIRECT(ADDRESS(ROW()+(0), COLUMN()+(-3), 1))*INDIRECT(ADDRESS(ROW()+(0), COLUMN()+(-1), 1)), 2)</f>
        <v>0.15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13.032</v>
      </c>
      <c r="H15" s="16"/>
      <c r="I15" s="17">
        <v>0.1</v>
      </c>
      <c r="J15" s="17">
        <f ca="1">ROUND(INDIRECT(ADDRESS(ROW()+(0), COLUMN()+(-3), 1))*INDIRECT(ADDRESS(ROW()+(0), COLUMN()+(-1), 1)), 2)</f>
        <v>1.3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0.025</v>
      </c>
      <c r="H16" s="16"/>
      <c r="I16" s="17">
        <v>17</v>
      </c>
      <c r="J16" s="17">
        <f ca="1">ROUND(INDIRECT(ADDRESS(ROW()+(0), COLUMN()+(-3), 1))*INDIRECT(ADDRESS(ROW()+(0), COLUMN()+(-1), 1)), 2)</f>
        <v>0.43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0.037</v>
      </c>
      <c r="H17" s="16"/>
      <c r="I17" s="17">
        <v>25</v>
      </c>
      <c r="J17" s="17">
        <f ca="1">ROUND(INDIRECT(ADDRESS(ROW()+(0), COLUMN()+(-3), 1))*INDIRECT(ADDRESS(ROW()+(0), COLUMN()+(-1), 1)), 2)</f>
        <v>0.93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439.2</v>
      </c>
      <c r="J18" s="17">
        <f ca="1">ROUND(INDIRECT(ADDRESS(ROW()+(0), COLUMN()+(-3), 1))*INDIRECT(ADDRESS(ROW()+(0), COLUMN()+(-1), 1)), 2)</f>
        <v>1.32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0.05</v>
      </c>
      <c r="H19" s="16"/>
      <c r="I19" s="17">
        <v>1.87</v>
      </c>
      <c r="J19" s="17">
        <f ca="1">ROUND(INDIRECT(ADDRESS(ROW()+(0), COLUMN()+(-3), 1))*INDIRECT(ADDRESS(ROW()+(0), COLUMN()+(-1), 1)), 2)</f>
        <v>0.09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0.013</v>
      </c>
      <c r="H20" s="16"/>
      <c r="I20" s="17">
        <v>19.25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0.039</v>
      </c>
      <c r="H21" s="16"/>
      <c r="I21" s="17">
        <v>3.45</v>
      </c>
      <c r="J21" s="17">
        <f ca="1">ROUND(INDIRECT(ADDRESS(ROW()+(0), COLUMN()+(-3), 1))*INDIRECT(ADDRESS(ROW()+(0), COLUMN()+(-1), 1)), 2)</f>
        <v>0.13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0.32</v>
      </c>
      <c r="H22" s="16"/>
      <c r="I22" s="17">
        <v>22.68</v>
      </c>
      <c r="J22" s="17">
        <f ca="1">ROUND(INDIRECT(ADDRESS(ROW()+(0), COLUMN()+(-3), 1))*INDIRECT(ADDRESS(ROW()+(0), COLUMN()+(-1), 1)), 2)</f>
        <v>7.26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0.32</v>
      </c>
      <c r="H23" s="16"/>
      <c r="I23" s="17">
        <v>21.45</v>
      </c>
      <c r="J23" s="17">
        <f ca="1">ROUND(INDIRECT(ADDRESS(ROW()+(0), COLUMN()+(-3), 1))*INDIRECT(ADDRESS(ROW()+(0), COLUMN()+(-1), 1)), 2)</f>
        <v>6.86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0.073</v>
      </c>
      <c r="H24" s="16"/>
      <c r="I24" s="17">
        <v>23.64</v>
      </c>
      <c r="J24" s="17">
        <f ca="1">ROUND(INDIRECT(ADDRESS(ROW()+(0), COLUMN()+(-3), 1))*INDIRECT(ADDRESS(ROW()+(0), COLUMN()+(-1), 1)), 2)</f>
        <v>1.73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0.073</v>
      </c>
      <c r="H25" s="20"/>
      <c r="I25" s="21">
        <v>23.07</v>
      </c>
      <c r="J25" s="21">
        <f ca="1">ROUND(INDIRECT(ADDRESS(ROW()+(0), COLUMN()+(-3), 1))*INDIRECT(ADDRESS(ROW()+(0), COLUMN()+(-1), 1)), 2)</f>
        <v>1.68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32.41</v>
      </c>
      <c r="J26" s="24">
        <f ca="1">ROUND(INDIRECT(ADDRESS(ROW()+(0), COLUMN()+(-3), 1))*INDIRECT(ADDRESS(ROW()+(0), COLUMN()+(-1), 1))/100, 2)</f>
        <v>0.65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33.06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172012</v>
      </c>
      <c r="G33" s="31"/>
      <c r="H33" s="31">
        <v>172013</v>
      </c>
      <c r="I33" s="31"/>
      <c r="J33" s="31"/>
      <c r="K33" s="31" t="s">
        <v>74</v>
      </c>
    </row>
    <row r="34" spans="1:11" ht="13.5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