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<sst xmlns="http://schemas.openxmlformats.org/spreadsheetml/2006/main" count="23" uniqueCount="23">
  <si>
    <t xml:space="preserve"/>
  </si>
  <si>
    <t xml:space="preserve">FDD275</t>
  </si>
  <si>
    <t xml:space="preserve">m</t>
  </si>
  <si>
    <t xml:space="preserve">Guarda de abertura, de painel de madeira lamelada colada cruzada (CLT).</t>
  </si>
  <si>
    <r>
      <rPr>
        <sz val="8.25"/>
        <color rgb="FF000000"/>
        <rFont val="Arial"/>
        <family val="2"/>
      </rPr>
      <t xml:space="preserve">Guarda de painel de madeira lamelada colada cruzada (CLT), de 90 cm de altura e 60 mm de espessura,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para abertura poligonal de laje, fixada mecanicamente ao suporte;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</si>
  <si>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</si>
  <si>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</si>
  <si>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</si>
  <si>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</si>
  <si>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</si>
  <si>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</si>
  <si>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mt07ems140aGfj</t>
  </si>
  <si>
    <t xml:space="preserve">m</t>
  </si>
  <si>
    <t xml:space="preserve">Guarda de painel de madeira lamelada colada cruzada (CLT), de 90 cm de altura e 60 mm de espessura,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 para abertura poligonal de laje.</t>
  </si>
  <si>
    <t xml:space="preserve">mt07emr330aaa</t>
  </si>
  <si>
    <t xml:space="preserve">Ud</t>
  </si>
  <si>
    <t xml:space="preserve">Repercussão, por m², de resolução de encontros, com parafusos autoperfurantes de cabeça larga, de aço zincado com revestimento de crómio, vedação interior com fita adesiva em ambas as faces, de borracha butílica, com armadura de poliéster e vedação exterior com fita autocolante de polietileno com adesivo acrílico sem dissolventes, com armadura de polietileno e película de separação de papel siliconado, com prévia aplicação de primário incolor, à base de uma dispersão acrílica sem dissolventes.</t>
  </si>
  <si>
    <t xml:space="preserve">mt07ems091</t>
  </si>
  <si>
    <t xml:space="preserve">Ud</t>
  </si>
  <si>
    <t xml:space="preserve">Elementos de fixação mecânica, para montagem de guarda de escada de painel de madeira lamelada colada cruzada (CLT).</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</si>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</sst>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1.70" customWidth="1"/>
    <col min="4" max="4" width="3.57" customWidth="1"/>
    <col min="5" max="5" width="80.4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110.53</v>
      </c>
      <c r="H9" s="13">
        <f ca="1">ROUND(INDIRECT(ADDRESS(ROW()+(0), COLUMN()+(-2), 1))*INDIRECT(ADDRESS(ROW()+(0), COLUMN()+(-1), 1)), 2)</f>
        <v>110.53</v>
      </c>
    </row>
    <row r="10" spans="1:8" ht="66.00" thickBot="1" customHeight="1">
      <c r="A10" s="14" t="s">
        <v>14</v>
      </c>
      <c r="B10" s="14"/>
      <c r="C10" s="14"/>
      <c r="D10" s="15" t="s">
        <v>15</v>
      </c>
      <c r="E10" s="14" t="s">
        <v>16</v>
      </c>
      <c r="F10" s="16">
        <v>2</v>
      </c>
      <c r="G10" s="17">
        <v>2.1</v>
      </c>
      <c r="H10" s="17">
        <f ca="1">ROUND(INDIRECT(ADDRESS(ROW()+(0), COLUMN()+(-2), 1))*INDIRECT(ADDRESS(ROW()+(0), COLUMN()+(-1), 1)), 2)</f>
        <v>4.2</v>
      </c>
    </row>
    <row r="11" spans="1:8" ht="24.00" thickBot="1" customHeight="1">
      <c r="A11" s="14" t="s">
        <v>17</v>
      </c>
      <c r="B11" s="14"/>
      <c r="C11" s="14"/>
      <c r="D11" s="18" t="s">
        <v>18</v>
      </c>
      <c r="E11" s="19" t="s">
        <v>19</v>
      </c>
      <c r="F11" s="20">
        <v>2</v>
      </c>
      <c r="G11" s="21">
        <v>2.3</v>
      </c>
      <c r="H11" s="21">
        <f ca="1">ROUND(INDIRECT(ADDRESS(ROW()+(0), COLUMN()+(-2), 1))*INDIRECT(ADDRESS(ROW()+(0), COLUMN()+(-1), 1)), 2)</f>
        <v>4.6</v>
      </c>
    </row>
    <row r="12" spans="1:8" ht="13.50" thickBot="1" customHeight="1">
      <c r="A12" s="19"/>
      <c r="B12" s="19"/>
      <c r="C12" s="19"/>
      <c r="D12" s="22" t="s">
        <v>20</v>
      </c>
      <c r="E12" s="5" t="s">
        <v>21</v>
      </c>
      <c r="F12" s="23">
        <v>2</v>
      </c>
      <c r="G12" s="24">
        <f ca="1">ROUND(SUM(INDIRECT(ADDRESS(ROW()+(-1), COLUMN()+(1), 1)),INDIRECT(ADDRESS(ROW()+(-2), COLUMN()+(1), 1)),INDIRECT(ADDRESS(ROW()+(-3), COLUMN()+(1), 1))), 2)</f>
        <v>119.33</v>
      </c>
      <c r="H12" s="24">
        <f ca="1">ROUND(INDIRECT(ADDRESS(ROW()+(0), COLUMN()+(-2), 1))*INDIRECT(ADDRESS(ROW()+(0), COLUMN()+(-1), 1))/100, 2)</f>
        <v>2.39</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121.72</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