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<sst xmlns="http://schemas.openxmlformats.org/spreadsheetml/2006/main" count="84" uniqueCount="84">
  <si>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</si>
  <si>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</si>
  <si>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</si>
  <si>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</si>
  <si>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180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150x150x10 mm, gama média, capacidade de absorção de água E&lt;0,5%, grupo BIa, segundo NP EN 14411, acabamento polido, de 150x150x10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</si>
  <si>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</si>
  <si>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</si>
  <si>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</si>
  <si>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</si>
  <si>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</si>
  <si>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</si>
  <si>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mt28mop080p</t>
  </si>
  <si>
    <t xml:space="preserve">m</t>
  </si>
  <si>
    <t xml:space="preserve">Perfil de arranque de alumínio, de 180 mm de largura, com pingadeira, para nivelação e suporte dos painéis isolantes dos sistemas de isolamento térmico pelo exterior sobre a linha de soco.</t>
  </si>
  <si>
    <t xml:space="preserve">mt28mop085p</t>
  </si>
  <si>
    <t xml:space="preserve">m</t>
  </si>
  <si>
    <t xml:space="preserve">Perfil de fecho superior, de alumínio, de 180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</si>
  <si>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</si>
  <si>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</si>
  <si>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</si>
  <si>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mt16pep010am</t>
  </si>
  <si>
    <t xml:space="preserve">m²</t>
  </si>
  <si>
    <t xml:space="preserve">Painel rígido de poliestireno expandido, segundo NP EN 13163, de superfície lisa e bordo lateral recto, de cor branca, de 180 mm de espessura, com resistência ao envelhecimento e permeável ao vapor de água, resistência térmica 4,74 m²°C/W, condutibilidade térmica 0,038 W/(m°C), Euroclasse E de reacção ao fogo segundo NP EN 13501-1.</t>
  </si>
  <si>
    <t xml:space="preserve">mt16pep110s</t>
  </si>
  <si>
    <t xml:space="preserve">Ud</t>
  </si>
  <si>
    <t xml:space="preserve">Bucha de expansão de polietileno, de 235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</si>
  <si>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</si>
  <si>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</si>
  <si>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</si>
  <si>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</si>
  <si>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</si>
  <si>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</si>
  <si>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</si>
  <si>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</si>
  <si>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</si>
  <si>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</si>
  <si>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</si>
  <si>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</si>
  <si>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</si>
  <si>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</si>
  <si>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</si>
  <si>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</si>
  <si>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</si>
  <si>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</si>
  <si>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</si>
  <si>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</si>
  <si>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</si>
  <si>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</si>
  <si>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</si>
  <si>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</si>
  <si>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</si>
  <si>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</si>
  <si>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</si>
  <si>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</si>
  <si>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</si>
  <si>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</si>
  <si>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</si>
  <si>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</si>
  <si>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</si>
  <si>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</si>
  <si>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</si>
  <si>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</si>
  <si>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</si>
  <si>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</si>
  <si>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30,73€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</si>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</sst>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18.06</v>
      </c>
      <c r="J9" s="13">
        <f ca="1">ROUND(INDIRECT(ADDRESS(ROW()+(0), COLUMN()+(-3), 1))*INDIRECT(ADDRESS(ROW()+(0), COLUMN()+(-1), 1)), 2)</f>
        <v>3.07</v>
      </c>
      <c r="K9" s="13"/>
    </row>
    <row r="10" spans="1:11" ht="24.00" thickBot="1" customHeight="1">
      <c r="A10" s="14" t="s">
        <v>14</v>
      </c>
      <c r="B10" s="14"/>
      <c r="C10" s="14"/>
      <c r="D10" s="15" t="s">
        <v>15</v>
      </c>
      <c r="E10" s="14" t="s">
        <v>16</v>
      </c>
      <c r="F10" s="14"/>
      <c r="G10" s="16">
        <v>0.17</v>
      </c>
      <c r="H10" s="16"/>
      <c r="I10" s="17">
        <v>31.15</v>
      </c>
      <c r="J10" s="17">
        <f ca="1">ROUND(INDIRECT(ADDRESS(ROW()+(0), COLUMN()+(-3), 1))*INDIRECT(ADDRESS(ROW()+(0), COLUMN()+(-1), 1)), 2)</f>
        <v>5.3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27.7</v>
      </c>
      <c r="J12" s="17">
        <f ca="1">ROUND(INDIRECT(ADDRESS(ROW()+(0), COLUMN()+(-3), 1))*INDIRECT(ADDRESS(ROW()+(0), COLUMN()+(-1), 1)), 2)</f>
        <v>29.09</v>
      </c>
      <c r="K12" s="17"/>
    </row>
    <row r="13" spans="1:11" ht="24.00" thickBot="1" customHeight="1">
      <c r="A13" s="14" t="s">
        <v>23</v>
      </c>
      <c r="B13" s="14"/>
      <c r="C13" s="14"/>
      <c r="D13" s="15" t="s">
        <v>24</v>
      </c>
      <c r="E13" s="14" t="s">
        <v>25</v>
      </c>
      <c r="F13" s="14"/>
      <c r="G13" s="16">
        <v>10</v>
      </c>
      <c r="H13" s="16"/>
      <c r="I13" s="17">
        <v>0.93</v>
      </c>
      <c r="J13" s="17">
        <f ca="1">ROUND(INDIRECT(ADDRESS(ROW()+(0), COLUMN()+(-3), 1))*INDIRECT(ADDRESS(ROW()+(0), COLUMN()+(-1), 1)), 2)</f>
        <v>9.3</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17.08</v>
      </c>
      <c r="J17" s="17">
        <f ca="1">ROUND(INDIRECT(ADDRESS(ROW()+(0), COLUMN()+(-3), 1))*INDIRECT(ADDRESS(ROW()+(0), COLUMN()+(-1), 1)), 2)</f>
        <v>17.93</v>
      </c>
      <c r="K17" s="17"/>
    </row>
    <row r="18" spans="1:11" ht="66.00" thickBot="1" customHeight="1">
      <c r="A18" s="14" t="s">
        <v>38</v>
      </c>
      <c r="B18" s="14"/>
      <c r="C18" s="14"/>
      <c r="D18" s="15" t="s">
        <v>39</v>
      </c>
      <c r="E18" s="14" t="s">
        <v>40</v>
      </c>
      <c r="F18" s="14"/>
      <c r="G18" s="16">
        <v>0.67</v>
      </c>
      <c r="H18" s="16"/>
      <c r="I18" s="17">
        <v>1.43</v>
      </c>
      <c r="J18" s="17">
        <f ca="1">ROUND(INDIRECT(ADDRESS(ROW()+(0), COLUMN()+(-3), 1))*INDIRECT(ADDRESS(ROW()+(0), COLUMN()+(-1), 1)), 2)</f>
        <v>0.96</v>
      </c>
      <c r="K18" s="17"/>
    </row>
    <row r="19" spans="1:11" ht="24.00" thickBot="1" customHeight="1">
      <c r="A19" s="14" t="s">
        <v>41</v>
      </c>
      <c r="B19" s="14"/>
      <c r="C19" s="14"/>
      <c r="D19" s="15" t="s">
        <v>42</v>
      </c>
      <c r="E19" s="14" t="s">
        <v>43</v>
      </c>
      <c r="F19" s="14"/>
      <c r="G19" s="16">
        <v>0.444</v>
      </c>
      <c r="H19" s="16"/>
      <c r="I19" s="17">
        <v>2.4</v>
      </c>
      <c r="J19" s="17">
        <f ca="1">ROUND(INDIRECT(ADDRESS(ROW()+(0), COLUMN()+(-3), 1))*INDIRECT(ADDRESS(ROW()+(0), COLUMN()+(-1), 1)), 2)</f>
        <v>1.07</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153.16</v>
      </c>
      <c r="J26" s="24">
        <f ca="1">ROUND(INDIRECT(ADDRESS(ROW()+(0), COLUMN()+(-3), 1))*INDIRECT(ADDRESS(ROW()+(0), COLUMN()+(-1), 1))/100, 2)</f>
        <v>3.06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156.22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