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<sst xmlns="http://schemas.openxmlformats.org/spreadsheetml/2006/main" count="84" uniqueCount="84">
  <si>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</si>
  <si>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</si>
  <si>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</si>
  <si>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</si>
  <si>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40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</si>
  <si>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</si>
  <si>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</si>
  <si>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</si>
  <si>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</si>
  <si>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</si>
  <si>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</si>
  <si>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mt28mop080d</t>
  </si>
  <si>
    <t xml:space="preserve">m</t>
  </si>
  <si>
    <t xml:space="preserve">Perfil de arranque de alumínio, de 40 mm de largura, com pingadeira, para nivelação e suporte dos painéis isolantes dos sistemas de isolamento térmico pelo exterior sobre a linha de soco.</t>
  </si>
  <si>
    <t xml:space="preserve">mt28mop085d</t>
  </si>
  <si>
    <t xml:space="preserve">m</t>
  </si>
  <si>
    <t xml:space="preserve">Perfil de fecho superior, de alumínio, de 40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</si>
  <si>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</si>
  <si>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</si>
  <si>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</si>
  <si>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mt16pep010ab</t>
  </si>
  <si>
    <t xml:space="preserve">m²</t>
  </si>
  <si>
    <t xml:space="preserve">Painel rígido de poliestireno expandido, segundo NP EN 13163, de superfície lisa e bordo lateral recto, de cor branca, de 40 mm de espessura, com resistência ao envelhecimento e permeável ao vapor de água, resistência térmica 1,05 m²°C/W, condutibilidade térmica 0,038 W/(m°C), Euroclasse E de reacção ao fogo segundo NP EN 13501-1.</t>
  </si>
  <si>
    <t xml:space="preserve">mt16pep110l</t>
  </si>
  <si>
    <t xml:space="preserve">Ud</t>
  </si>
  <si>
    <t xml:space="preserve">Bucha de expansão de polietileno, de 95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</si>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</sst>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3.8</v>
      </c>
      <c r="J9" s="13">
        <f ca="1">ROUND(INDIRECT(ADDRESS(ROW()+(0), COLUMN()+(-3), 1))*INDIRECT(ADDRESS(ROW()+(0), COLUMN()+(-1), 1)), 2)</f>
        <v>0.65</v>
      </c>
      <c r="K9" s="13"/>
    </row>
    <row r="10" spans="1:11" ht="24.00" thickBot="1" customHeight="1">
      <c r="A10" s="14" t="s">
        <v>14</v>
      </c>
      <c r="B10" s="14"/>
      <c r="C10" s="14"/>
      <c r="D10" s="15" t="s">
        <v>15</v>
      </c>
      <c r="E10" s="14" t="s">
        <v>16</v>
      </c>
      <c r="F10" s="14"/>
      <c r="G10" s="16">
        <v>0.17</v>
      </c>
      <c r="H10" s="16"/>
      <c r="I10" s="17">
        <v>17.58</v>
      </c>
      <c r="J10" s="17">
        <f ca="1">ROUND(INDIRECT(ADDRESS(ROW()+(0), COLUMN()+(-3), 1))*INDIRECT(ADDRESS(ROW()+(0), COLUMN()+(-1), 1)), 2)</f>
        <v>2.99</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6.16</v>
      </c>
      <c r="J12" s="17">
        <f ca="1">ROUND(INDIRECT(ADDRESS(ROW()+(0), COLUMN()+(-3), 1))*INDIRECT(ADDRESS(ROW()+(0), COLUMN()+(-1), 1)), 2)</f>
        <v>6.47</v>
      </c>
      <c r="K12" s="17"/>
    </row>
    <row r="13" spans="1:11" ht="24.00" thickBot="1" customHeight="1">
      <c r="A13" s="14" t="s">
        <v>23</v>
      </c>
      <c r="B13" s="14"/>
      <c r="C13" s="14"/>
      <c r="D13" s="15" t="s">
        <v>24</v>
      </c>
      <c r="E13" s="14" t="s">
        <v>25</v>
      </c>
      <c r="F13" s="14"/>
      <c r="G13" s="16">
        <v>10</v>
      </c>
      <c r="H13" s="16"/>
      <c r="I13" s="17">
        <v>0.39</v>
      </c>
      <c r="J13" s="17">
        <f ca="1">ROUND(INDIRECT(ADDRESS(ROW()+(0), COLUMN()+(-3), 1))*INDIRECT(ADDRESS(ROW()+(0), COLUMN()+(-1), 1)), 2)</f>
        <v>3.9</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119.38</v>
      </c>
      <c r="J26" s="24">
        <f ca="1">ROUND(INDIRECT(ADDRESS(ROW()+(0), COLUMN()+(-3), 1))*INDIRECT(ADDRESS(ROW()+(0), COLUMN()+(-1), 1))/100, 2)</f>
        <v>2.39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