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<sst xmlns="http://schemas.openxmlformats.org/spreadsheetml/2006/main" count="84" uniqueCount="84">
  <si>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</si>
  <si>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FSC010</t>
  </si>
  <si>
    <t xml:space="preserve">m²</t>
  </si>
  <si>
    <t xml:space="preserve">Sistema ETICS de isolamento térmico pelo exterior de fachadas. Revestimento com peças de grés porcelânico. Colocação em camada fina.</t>
  </si>
  <si>
    <r>
      <rPr>
        <sz val="8.25"/>
        <color rgb="FF000000"/>
        <rFont val="Arial"/>
        <family val="2"/>
      </rPr>
      <t xml:space="preserve">Isolamento térmico pelo exterior de fachadas, com sistema ETICS, composto por: painel rígido de poliestireno expandido, segundo NP EN 13163, de superfície lisa e bordo lateral recto, de cor branca, de 140 mm de espessura, fixado ao suporte com argamassa, aplicada manualmente e fixações mecânicas com bucha de expansão de polietileno com prego de aço; duas camadas de regularização, cada uma delas composta por argamassa, aplicada manualmente, armada com malha de fibra de vidro, anti-álcalis,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Revestimento com peças de grés porcelânico esmaltado, acabamento polido, de 200x200x10 mm, gama média, capacidade de absorção de água E&lt;0,5%, grupo BIa, segundo NP EN 14411,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ENCHIMENTO DE JUNTAS: com argamassa de juntas cimentosa melhorada, com absorção de água reduzida e resistência elevada à abrasão tipo CG 2 W A, cor branco, em juntas de 3 mm de espessura. Inclusive cruzetas e calços e cunhas de nivelamento de PVC, perfis de arranque de alumínio, perfis de fecho superior de alumínio, perfis de canto de PVC com malha, pasta vedante monocomponente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</si>
  <si>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</si>
  <si>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</si>
  <si>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</si>
  <si>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</si>
  <si>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</si>
  <si>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</si>
  <si>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mt28mop080m</t>
  </si>
  <si>
    <t xml:space="preserve">m</t>
  </si>
  <si>
    <t xml:space="preserve">Perfil de arranque de alumínio, de 140 mm de largura, com pingadeira, para nivelação e suporte dos painéis isolantes dos sistemas de isolamento térmico pelo exterior sobre a linha de soco.</t>
  </si>
  <si>
    <t xml:space="preserve">mt28mop085m</t>
  </si>
  <si>
    <t xml:space="preserve">m</t>
  </si>
  <si>
    <t xml:space="preserve">Perfil de fecho superior, de alumínio, de 140 mm de largura, para coroamento dos painéis isolantes dos sistemas de isolamento térmico pelo exterior.</t>
  </si>
  <si>
    <t xml:space="preserve">mt28mop030qa</t>
  </si>
  <si>
    <t xml:space="preserve">kg</t>
  </si>
  <si>
    <t xml:space="preserve">Argamassa tipo GP W2, segundo EN 998-1, impermeável à água da chuva, permeável ao vapor de água e não propagador da chama, para aplicar com palustra, para aderir os painéis isolantes e como camada base, prévia amassadura com água.</t>
  </si>
  <si>
    <t xml:space="preserve">mt16pep010aj</t>
  </si>
  <si>
    <t xml:space="preserve">m²</t>
  </si>
  <si>
    <t xml:space="preserve">Painel rígido de poliestireno expandido, segundo NP EN 13163, de superfície lisa e bordo lateral recto, de cor branca, de 140 mm de espessura, com resistência ao envelhecimento e permeável ao vapor de água, resistência térmica 3,68 m²°C/W, condutibilidade térmica 0,038 W/(m°C), Euroclasse E de reacção ao fogo segundo NP EN 13501-1.</t>
  </si>
  <si>
    <t xml:space="preserve">mt16pep110q</t>
  </si>
  <si>
    <t xml:space="preserve">Ud</t>
  </si>
  <si>
    <t xml:space="preserve">Bucha de expansão de polietileno, de 195 mm de comprimento, com prego de aço, para fixação de placas isolantes.</t>
  </si>
  <si>
    <t xml:space="preserve">mt28mop050a</t>
  </si>
  <si>
    <t xml:space="preserve">m²</t>
  </si>
  <si>
    <t xml:space="preserve">Malha de fibra de vidro, anti-álcalis, de 5x4 mm de vão de malha, de 0,6 mm de espessura, de 160 g/m² de massa superficial e de 1,1x50 m, para armar argamassas.</t>
  </si>
  <si>
    <t xml:space="preserve">mt28mop070b</t>
  </si>
  <si>
    <t xml:space="preserve">m</t>
  </si>
  <si>
    <t xml:space="preserve">Perfil de canto de PVC com malha, para reforço de cantos.</t>
  </si>
  <si>
    <t xml:space="preserve">mt09mcp007b</t>
  </si>
  <si>
    <t xml:space="preserve">kg</t>
  </si>
  <si>
    <t xml:space="preserve">Cimento cola melhorado, C2 TE S2, segundo NP EN 12004, altamente deformável, com deslizamento reduzido e tempo de colocação ampliado,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</si>
  <si>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</si>
  <si>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</si>
  <si>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</si>
  <si>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mt09mcp020lE</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</si>
  <si>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</si>
  <si>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</si>
  <si>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mt18acc100b</t>
  </si>
  <si>
    <t xml:space="preserve">Ud</t>
  </si>
  <si>
    <t xml:space="preserve">Kit de cruzetas de PVC para garantir uma espessura das juntas entre peças de entre 1 e 20 mm e calços e cunhas de PVC para nivelamento das peças,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</si>
  <si>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</si>
  <si>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</si>
  <si>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</si>
  <si>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</si>
  <si>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</si>
  <si>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</si>
  <si>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</si>
  <si>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</si>
  <si>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</si>
  <si>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</si>
  <si>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</si>
  <si>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</si>
  <si>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</si>
  <si>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</si>
  <si>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</si>
  <si>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</si>
  <si>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</si>
  <si>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</si>
  <si>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</si>
  <si>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</si>
  <si>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28,43€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</si>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</sst>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0.17</v>
      </c>
      <c r="H9" s="11"/>
      <c r="I9" s="13">
        <v>12.69</v>
      </c>
      <c r="J9" s="13">
        <f ca="1">ROUND(INDIRECT(ADDRESS(ROW()+(0), COLUMN()+(-3), 1))*INDIRECT(ADDRESS(ROW()+(0), COLUMN()+(-1), 1)), 2)</f>
        <v>2.16</v>
      </c>
      <c r="K9" s="13"/>
    </row>
    <row r="10" spans="1:11" ht="24.00" thickBot="1" customHeight="1">
      <c r="A10" s="14" t="s">
        <v>14</v>
      </c>
      <c r="B10" s="14"/>
      <c r="C10" s="14"/>
      <c r="D10" s="15" t="s">
        <v>15</v>
      </c>
      <c r="E10" s="14" t="s">
        <v>16</v>
      </c>
      <c r="F10" s="14"/>
      <c r="G10" s="16">
        <v>0.17</v>
      </c>
      <c r="H10" s="16"/>
      <c r="I10" s="17">
        <v>25.05</v>
      </c>
      <c r="J10" s="17">
        <f ca="1">ROUND(INDIRECT(ADDRESS(ROW()+(0), COLUMN()+(-3), 1))*INDIRECT(ADDRESS(ROW()+(0), COLUMN()+(-1), 1)), 2)</f>
        <v>4.26</v>
      </c>
      <c r="K10" s="17"/>
    </row>
    <row r="11" spans="1:11" ht="34.50" thickBot="1" customHeight="1">
      <c r="A11" s="14" t="s">
        <v>17</v>
      </c>
      <c r="B11" s="14"/>
      <c r="C11" s="14"/>
      <c r="D11" s="15" t="s">
        <v>18</v>
      </c>
      <c r="E11" s="14" t="s">
        <v>19</v>
      </c>
      <c r="F11" s="14"/>
      <c r="G11" s="16">
        <v>13.5</v>
      </c>
      <c r="H11" s="16"/>
      <c r="I11" s="17">
        <v>0.74</v>
      </c>
      <c r="J11" s="17">
        <f ca="1">ROUND(INDIRECT(ADDRESS(ROW()+(0), COLUMN()+(-3), 1))*INDIRECT(ADDRESS(ROW()+(0), COLUMN()+(-1), 1)), 2)</f>
        <v>9.99</v>
      </c>
      <c r="K11" s="17"/>
    </row>
    <row r="12" spans="1:11" ht="45.00" thickBot="1" customHeight="1">
      <c r="A12" s="14" t="s">
        <v>20</v>
      </c>
      <c r="B12" s="14"/>
      <c r="C12" s="14"/>
      <c r="D12" s="15" t="s">
        <v>21</v>
      </c>
      <c r="E12" s="14" t="s">
        <v>22</v>
      </c>
      <c r="F12" s="14"/>
      <c r="G12" s="16">
        <v>1.05</v>
      </c>
      <c r="H12" s="16"/>
      <c r="I12" s="17">
        <v>21.54</v>
      </c>
      <c r="J12" s="17">
        <f ca="1">ROUND(INDIRECT(ADDRESS(ROW()+(0), COLUMN()+(-3), 1))*INDIRECT(ADDRESS(ROW()+(0), COLUMN()+(-1), 1)), 2)</f>
        <v>22.62</v>
      </c>
      <c r="K12" s="17"/>
    </row>
    <row r="13" spans="1:11" ht="24.00" thickBot="1" customHeight="1">
      <c r="A13" s="14" t="s">
        <v>23</v>
      </c>
      <c r="B13" s="14"/>
      <c r="C13" s="14"/>
      <c r="D13" s="15" t="s">
        <v>24</v>
      </c>
      <c r="E13" s="14" t="s">
        <v>25</v>
      </c>
      <c r="F13" s="14"/>
      <c r="G13" s="16">
        <v>10</v>
      </c>
      <c r="H13" s="16"/>
      <c r="I13" s="17">
        <v>0.7</v>
      </c>
      <c r="J13" s="17">
        <f ca="1">ROUND(INDIRECT(ADDRESS(ROW()+(0), COLUMN()+(-3), 1))*INDIRECT(ADDRESS(ROW()+(0), COLUMN()+(-1), 1)), 2)</f>
        <v>7</v>
      </c>
      <c r="K13" s="17"/>
    </row>
    <row r="14" spans="1:11" ht="24.00" thickBot="1" customHeight="1">
      <c r="A14" s="14" t="s">
        <v>26</v>
      </c>
      <c r="B14" s="14"/>
      <c r="C14" s="14"/>
      <c r="D14" s="15" t="s">
        <v>27</v>
      </c>
      <c r="E14" s="14" t="s">
        <v>28</v>
      </c>
      <c r="F14" s="14"/>
      <c r="G14" s="16">
        <v>2.2</v>
      </c>
      <c r="H14" s="16"/>
      <c r="I14" s="17">
        <v>1.61</v>
      </c>
      <c r="J14" s="17">
        <f ca="1">ROUND(INDIRECT(ADDRESS(ROW()+(0), COLUMN()+(-3), 1))*INDIRECT(ADDRESS(ROW()+(0), COLUMN()+(-1), 1)), 2)</f>
        <v>3.54</v>
      </c>
      <c r="K14" s="17"/>
    </row>
    <row r="15" spans="1:11" ht="13.50" thickBot="1" customHeight="1">
      <c r="A15" s="14" t="s">
        <v>29</v>
      </c>
      <c r="B15" s="14"/>
      <c r="C15" s="14"/>
      <c r="D15" s="15" t="s">
        <v>30</v>
      </c>
      <c r="E15" s="14" t="s">
        <v>31</v>
      </c>
      <c r="F15" s="14"/>
      <c r="G15" s="16">
        <v>0.3</v>
      </c>
      <c r="H15" s="16"/>
      <c r="I15" s="17">
        <v>0.5</v>
      </c>
      <c r="J15" s="17">
        <f ca="1">ROUND(INDIRECT(ADDRESS(ROW()+(0), COLUMN()+(-3), 1))*INDIRECT(ADDRESS(ROW()+(0), COLUMN()+(-1), 1)), 2)</f>
        <v>0.15</v>
      </c>
      <c r="K15" s="17"/>
    </row>
    <row r="16" spans="1:11" ht="55.50" thickBot="1" customHeight="1">
      <c r="A16" s="14" t="s">
        <v>32</v>
      </c>
      <c r="B16" s="14"/>
      <c r="C16" s="14"/>
      <c r="D16" s="15" t="s">
        <v>33</v>
      </c>
      <c r="E16" s="14" t="s">
        <v>34</v>
      </c>
      <c r="F16" s="14"/>
      <c r="G16" s="16">
        <v>6.5</v>
      </c>
      <c r="H16" s="16"/>
      <c r="I16" s="17">
        <v>2.18</v>
      </c>
      <c r="J16" s="17">
        <f ca="1">ROUND(INDIRECT(ADDRESS(ROW()+(0), COLUMN()+(-3), 1))*INDIRECT(ADDRESS(ROW()+(0), COLUMN()+(-1), 1)), 2)</f>
        <v>14.17</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1.43</v>
      </c>
      <c r="J18" s="17">
        <f ca="1">ROUND(INDIRECT(ADDRESS(ROW()+(0), COLUMN()+(-3), 1))*INDIRECT(ADDRESS(ROW()+(0), COLUMN()+(-1), 1)), 2)</f>
        <v>0.72</v>
      </c>
      <c r="K18" s="17"/>
    </row>
    <row r="19" spans="1:11" ht="34.50" thickBot="1" customHeight="1">
      <c r="A19" s="14" t="s">
        <v>41</v>
      </c>
      <c r="B19" s="14"/>
      <c r="C19" s="14"/>
      <c r="D19" s="15" t="s">
        <v>42</v>
      </c>
      <c r="E19" s="14" t="s">
        <v>43</v>
      </c>
      <c r="F19" s="14"/>
      <c r="G19" s="16">
        <v>0.35</v>
      </c>
      <c r="H19" s="16"/>
      <c r="I19" s="17">
        <v>3.19</v>
      </c>
      <c r="J19" s="17">
        <f ca="1">ROUND(INDIRECT(ADDRESS(ROW()+(0), COLUMN()+(-3), 1))*INDIRECT(ADDRESS(ROW()+(0), COLUMN()+(-1), 1)), 2)</f>
        <v>1.12</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45.00" thickBot="1" customHeight="1">
      <c r="A21" s="14" t="s">
        <v>47</v>
      </c>
      <c r="B21" s="14"/>
      <c r="C21" s="14"/>
      <c r="D21" s="15" t="s">
        <v>48</v>
      </c>
      <c r="E21" s="14" t="s">
        <v>49</v>
      </c>
      <c r="F21" s="14"/>
      <c r="G21" s="16">
        <v>0.02</v>
      </c>
      <c r="H21" s="16"/>
      <c r="I21" s="17">
        <v>8.24</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141.69</v>
      </c>
      <c r="J26" s="24">
        <f ca="1">ROUND(INDIRECT(ADDRESS(ROW()+(0), COLUMN()+(-3), 1))*INDIRECT(ADDRESS(ROW()+(0), COLUMN()+(-1), 1))/100, 2)</f>
        <v>2.83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144.52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