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<sst xmlns="http://schemas.openxmlformats.org/spreadsheetml/2006/main" count="87" uniqueCount="87">
  <si>
    <t xml:space="preserve"/>
  </si>
  <si>
    <t xml:space="preserve">FSC020</t>
  </si>
  <si>
    <t xml:space="preserve">m²</t>
  </si>
  <si>
    <t xml:space="preserve">Sistema ETICS Traditerm Ceramic "GRUPO PUMA" de isolamento térmico pelo exterior de fachadas. Revestimento com peças de grés porcelânico. Colocação em camada fina.</t>
  </si>
  <si>
    <r>
      <rPr>
        <sz val="8.25"/>
        <color rgb="FF000000"/>
        <rFont val="Arial"/>
        <family val="2"/>
      </rPr>
      <t xml:space="preserve">Isolamento térmico pelo exterior de fachadas, de alvenaria cerâmica, de tijolo sílico-calcário ou de bloco de betão, com o sistema Traditerm Ceramic "GRUPO PUMA", com DIT nº 605, composto por: painel rígido de poliestireno expandido, Traditerm Panel EPS "GRUPO PUMA", segundo NP EN 13163, de superfície lisa e bordo lateral recto, de cor branca, de 60 mm de espessura, fixado ao suporte com argamassa Traditerm "GRUPO PUMA", aplicada manualmente e fixações mecânicas com bucha de expansão de polietileno com prego de aço Traditerm H1 Eco "GRUPO PUMA"; duas camadas de regularização, cada uma delas composta por argamassa Traditerm "GRUPO PUMA", aplicada manualmente, armada com malha de fibra de vidro, anti-álcalis, Traditerm "GRUPO PUMA",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polietileno com prego de aço Traditerm H1 Eco "GRUPO PUMA". Revestimento com peças de grés porcelânico esmaltado, acabamento polido, de 200x200x10 mm, gama média, capacidade de absorção de água E&lt;0,5%, grupo BIa, segundo NP EN 14411. COLOCAÇÃO: em camada fina e através de colagem dupla com cimento cola melhorado, C2 TE S2, segundo NP EN 12004, altamente deformável, com deslizamento reduzido e tempo de colocação ampliado Traditerm Ceramic "GRUPO PUMA". ENCHIMENTO DE JUNTAS: com argamassa de juntas cimentosa melhorada, com absorção de água reduzida e resistência elevada à abrasão, Morcemcolor Plus Flexible "GRUPO PUMA" tipo CG 2 W A, cor Blanco, em juntas de 3 mm de espessura. Inclusive cruzetas de PVC, perfis de arranque Traditerm "GRUPO PUMA", de alumínio, perfis para formação de pingadeiras Traditerm "GRUPO PUMA", de PVC com malha, perfis de canto Traditerm "GRUPO PUMA", de PVC com malha, perfis de fecho lateral Traditerm "GRUPO PUMA", de alumínio, pasta vedante monocomponente Pumalastic-Ms "GRUPO PUMA"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</si>
  <si>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</si>
  <si>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</si>
  <si>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</si>
  <si>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</si>
  <si>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</si>
  <si>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</si>
  <si>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mt28mop080x</t>
  </si>
  <si>
    <t xml:space="preserve">m</t>
  </si>
  <si>
    <t xml:space="preserve">Perfil de arranque Traditerm "GRUPO PUMA" de alumínio, de 60 mm de largura, com pingadeira, para nivelação e suporte dos painéis isolantes dos sistemas de isolamento térmico pelo exterior sobre a linha de soco; incluindo kit de fixação para perfil.</t>
  </si>
  <si>
    <t xml:space="preserve">mt28mop030va</t>
  </si>
  <si>
    <t xml:space="preserve">kg</t>
  </si>
  <si>
    <t xml:space="preserve">Argamassa tipo GP W2, segundo EN 998-1 Traditerm "GRUPO PUMA", impermeável à água da chuva, permeável ao vapor de água e não propagador da chama, para aplicar com palustra, para aderir os painéis isolantes e como camada base, prévia amassadura com água.</t>
  </si>
  <si>
    <t xml:space="preserve">mt16pep010dd</t>
  </si>
  <si>
    <t xml:space="preserve">m²</t>
  </si>
  <si>
    <t xml:space="preserve">Painel rígido de poliestireno expandido, Traditerm Panel EPS "GRUPO PUMA", segundo NP EN 13163, de superfície lisa e bordo lateral recto, de cor branca, de 60 mm de espessura, com resistência ao envelhecimento e permeável ao vapor de água, resistência térmica 1,58 m²°C/W, condutibilidade térmica 0,038 W/(m°C), Euroclasse E de reacção ao fogo segundo NP EN 13501-1.</t>
  </si>
  <si>
    <t xml:space="preserve">mt16pep110x</t>
  </si>
  <si>
    <t xml:space="preserve">Ud</t>
  </si>
  <si>
    <t xml:space="preserve">Bucha de expansão de polietileno Traditerm H1 ECO "GRUPO PUMA", de 115 mm de comprimento, com prego de aço, para fixação de placas isolantes.</t>
  </si>
  <si>
    <t xml:space="preserve">mt28mop050e</t>
  </si>
  <si>
    <t xml:space="preserve">m²</t>
  </si>
  <si>
    <t xml:space="preserve">Malha de fibra de vidro, anti-álcalis, Traditerm "GRUPO PUMA", de 5x4 mm de vão de malha, de 0,6 mm de espessura, de 160 g/m² de massa superficial e de 1,1x50 m, para armar argamassas.</t>
  </si>
  <si>
    <t xml:space="preserve">mt28mop090b</t>
  </si>
  <si>
    <t xml:space="preserve">m</t>
  </si>
  <si>
    <t xml:space="preserve">Perfil de PVC com malha de fibra de vidro anti-álcalis, Traditerm "GRUPO PUMA", para formação de pingadeiras.</t>
  </si>
  <si>
    <t xml:space="preserve">mt28mop070d</t>
  </si>
  <si>
    <t xml:space="preserve">m</t>
  </si>
  <si>
    <t xml:space="preserve">Perfil de canto Traditerm "GRUPO PUMA" de PVC com malha, para reforço de cantos.</t>
  </si>
  <si>
    <t xml:space="preserve">mt28mop075w</t>
  </si>
  <si>
    <t xml:space="preserve">m</t>
  </si>
  <si>
    <t xml:space="preserve">Perfil de fecho lateral, Traditerm "GRUPO PUMA", de alumínio, de 60 mm de largura.</t>
  </si>
  <si>
    <t xml:space="preserve">mt09mcp007c</t>
  </si>
  <si>
    <t xml:space="preserve">kg</t>
  </si>
  <si>
    <t xml:space="preserve">Cimento cola melhorado, C2 TE S2, segundo NP EN 12004, altamente deformável, com deslizamento reduzido e tempo de colocação ampliado Traditerm Ceramic "GRUPO PUMA", cor branca, de dois componentes, à base de aglomerados minerais, inertes seleccionados e resinas em dispersão, para a colocação em camada fina do peças cerâmicas, em revestimentos exteriores, especialmente em fachadas.</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</si>
  <si>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</si>
  <si>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</si>
  <si>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</si>
  <si>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mt09mcp020Aa</t>
  </si>
  <si>
    <t xml:space="preserve">kg</t>
  </si>
  <si>
    <t xml:space="preserve">Argamassa de juntas cimentosa melhorada, com absorção de água reduzida e resistência elevada à abrasão, Morcemcolor Plus Flexible "GRUPO PUMA", tipo CG2 W A, segundo EN 13888, cor Blanco,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</si>
  <si>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</si>
  <si>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</si>
  <si>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</si>
  <si>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mt15bas010a</t>
  </si>
  <si>
    <t xml:space="preserve">m</t>
  </si>
  <si>
    <t xml:space="preserve">Cordão de polietileno expandido de células fechadas, de secção circular de 6 mm de diâmetro, para o enchimento de fundo de junta.</t>
  </si>
  <si>
    <t xml:space="preserve">mt15igp101a</t>
  </si>
  <si>
    <t xml:space="preserve">Ud</t>
  </si>
  <si>
    <t xml:space="preserve">Cartucho de pasta monocomponente à base de polímeros híbridos, Pumalastic-Ms "GRUPO PUMA", de 290 cm³, com dureza Shore A aproximada de 40, segundo EN ISO 868 e alongamento na rotura &gt;= 550%, segundo EN ISO 8339.</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</si>
  <si>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</si>
  <si>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</si>
  <si>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</si>
  <si>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</si>
  <si>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</si>
  <si>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</si>
  <si>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</si>
  <si>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</si>
  <si>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</si>
  <si>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</si>
  <si>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</si>
  <si>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</si>
  <si>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</si>
  <si>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</si>
  <si>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24,67€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</si>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</sst>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92.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0.17</v>
      </c>
      <c r="H9" s="11"/>
      <c r="I9" s="13">
        <v>5.34</v>
      </c>
      <c r="J9" s="13">
        <f ca="1">ROUND(INDIRECT(ADDRESS(ROW()+(0), COLUMN()+(-3), 1))*INDIRECT(ADDRESS(ROW()+(0), COLUMN()+(-1), 1)), 2)</f>
        <v>0.91</v>
      </c>
      <c r="K9" s="13"/>
    </row>
    <row r="10" spans="1:11" ht="34.50" thickBot="1" customHeight="1">
      <c r="A10" s="14" t="s">
        <v>14</v>
      </c>
      <c r="B10" s="14"/>
      <c r="C10" s="14"/>
      <c r="D10" s="15" t="s">
        <v>15</v>
      </c>
      <c r="E10" s="14" t="s">
        <v>16</v>
      </c>
      <c r="F10" s="14"/>
      <c r="G10" s="16">
        <v>13.5</v>
      </c>
      <c r="H10" s="16"/>
      <c r="I10" s="17">
        <v>0.76</v>
      </c>
      <c r="J10" s="17">
        <f ca="1">ROUND(INDIRECT(ADDRESS(ROW()+(0), COLUMN()+(-3), 1))*INDIRECT(ADDRESS(ROW()+(0), COLUMN()+(-1), 1)), 2)</f>
        <v>10.26</v>
      </c>
      <c r="K10" s="17"/>
    </row>
    <row r="11" spans="1:11" ht="55.50" thickBot="1" customHeight="1">
      <c r="A11" s="14" t="s">
        <v>17</v>
      </c>
      <c r="B11" s="14"/>
      <c r="C11" s="14"/>
      <c r="D11" s="15" t="s">
        <v>18</v>
      </c>
      <c r="E11" s="14" t="s">
        <v>19</v>
      </c>
      <c r="F11" s="14"/>
      <c r="G11" s="16">
        <v>1.05</v>
      </c>
      <c r="H11" s="16"/>
      <c r="I11" s="17">
        <v>9.52</v>
      </c>
      <c r="J11" s="17">
        <f ca="1">ROUND(INDIRECT(ADDRESS(ROW()+(0), COLUMN()+(-3), 1))*INDIRECT(ADDRESS(ROW()+(0), COLUMN()+(-1), 1)), 2)</f>
        <v>10</v>
      </c>
      <c r="K11" s="17"/>
    </row>
    <row r="12" spans="1:11" ht="24.00" thickBot="1" customHeight="1">
      <c r="A12" s="14" t="s">
        <v>20</v>
      </c>
      <c r="B12" s="14"/>
      <c r="C12" s="14"/>
      <c r="D12" s="15" t="s">
        <v>21</v>
      </c>
      <c r="E12" s="14" t="s">
        <v>22</v>
      </c>
      <c r="F12" s="14"/>
      <c r="G12" s="16">
        <v>10</v>
      </c>
      <c r="H12" s="16"/>
      <c r="I12" s="17">
        <v>0.43</v>
      </c>
      <c r="J12" s="17">
        <f ca="1">ROUND(INDIRECT(ADDRESS(ROW()+(0), COLUMN()+(-3), 1))*INDIRECT(ADDRESS(ROW()+(0), COLUMN()+(-1), 1)), 2)</f>
        <v>4.3</v>
      </c>
      <c r="K12" s="17"/>
    </row>
    <row r="13" spans="1:11" ht="34.50" thickBot="1" customHeight="1">
      <c r="A13" s="14" t="s">
        <v>23</v>
      </c>
      <c r="B13" s="14"/>
      <c r="C13" s="14"/>
      <c r="D13" s="15" t="s">
        <v>24</v>
      </c>
      <c r="E13" s="14" t="s">
        <v>25</v>
      </c>
      <c r="F13" s="14"/>
      <c r="G13" s="16">
        <v>2.2</v>
      </c>
      <c r="H13" s="16"/>
      <c r="I13" s="17">
        <v>1.66</v>
      </c>
      <c r="J13" s="17">
        <f ca="1">ROUND(INDIRECT(ADDRESS(ROW()+(0), COLUMN()+(-3), 1))*INDIRECT(ADDRESS(ROW()+(0), COLUMN()+(-1), 1)), 2)</f>
        <v>3.65</v>
      </c>
      <c r="K13" s="17"/>
    </row>
    <row r="14" spans="1:11" ht="24.00" thickBot="1" customHeight="1">
      <c r="A14" s="14" t="s">
        <v>26</v>
      </c>
      <c r="B14" s="14"/>
      <c r="C14" s="14"/>
      <c r="D14" s="15" t="s">
        <v>27</v>
      </c>
      <c r="E14" s="14" t="s">
        <v>28</v>
      </c>
      <c r="F14" s="14"/>
      <c r="G14" s="16">
        <v>0.17</v>
      </c>
      <c r="H14" s="16"/>
      <c r="I14" s="17">
        <v>5.12</v>
      </c>
      <c r="J14" s="17">
        <f ca="1">ROUND(INDIRECT(ADDRESS(ROW()+(0), COLUMN()+(-3), 1))*INDIRECT(ADDRESS(ROW()+(0), COLUMN()+(-1), 1)), 2)</f>
        <v>0.87</v>
      </c>
      <c r="K14" s="17"/>
    </row>
    <row r="15" spans="1:11" ht="13.50" thickBot="1" customHeight="1">
      <c r="A15" s="14" t="s">
        <v>29</v>
      </c>
      <c r="B15" s="14"/>
      <c r="C15" s="14"/>
      <c r="D15" s="15" t="s">
        <v>30</v>
      </c>
      <c r="E15" s="14" t="s">
        <v>31</v>
      </c>
      <c r="F15" s="14"/>
      <c r="G15" s="16">
        <v>0.3</v>
      </c>
      <c r="H15" s="16"/>
      <c r="I15" s="17">
        <v>0.52</v>
      </c>
      <c r="J15" s="17">
        <f ca="1">ROUND(INDIRECT(ADDRESS(ROW()+(0), COLUMN()+(-3), 1))*INDIRECT(ADDRESS(ROW()+(0), COLUMN()+(-1), 1)), 2)</f>
        <v>0.16</v>
      </c>
      <c r="K15" s="17"/>
    </row>
    <row r="16" spans="1:11" ht="13.50" thickBot="1" customHeight="1">
      <c r="A16" s="14" t="s">
        <v>32</v>
      </c>
      <c r="B16" s="14"/>
      <c r="C16" s="14"/>
      <c r="D16" s="15" t="s">
        <v>33</v>
      </c>
      <c r="E16" s="14" t="s">
        <v>34</v>
      </c>
      <c r="F16" s="14"/>
      <c r="G16" s="16">
        <v>0.1</v>
      </c>
      <c r="H16" s="16"/>
      <c r="I16" s="17">
        <v>6.19</v>
      </c>
      <c r="J16" s="17">
        <f ca="1">ROUND(INDIRECT(ADDRESS(ROW()+(0), COLUMN()+(-3), 1))*INDIRECT(ADDRESS(ROW()+(0), COLUMN()+(-1), 1)), 2)</f>
        <v>0.62</v>
      </c>
      <c r="K16" s="17"/>
    </row>
    <row r="17" spans="1:11" ht="55.50" thickBot="1" customHeight="1">
      <c r="A17" s="14" t="s">
        <v>35</v>
      </c>
      <c r="B17" s="14"/>
      <c r="C17" s="14"/>
      <c r="D17" s="15" t="s">
        <v>36</v>
      </c>
      <c r="E17" s="14" t="s">
        <v>37</v>
      </c>
      <c r="F17" s="14"/>
      <c r="G17" s="16">
        <v>6.5</v>
      </c>
      <c r="H17" s="16"/>
      <c r="I17" s="17">
        <v>2.25</v>
      </c>
      <c r="J17" s="17">
        <f ca="1">ROUND(INDIRECT(ADDRESS(ROW()+(0), COLUMN()+(-3), 1))*INDIRECT(ADDRESS(ROW()+(0), COLUMN()+(-1), 1)), 2)</f>
        <v>14.63</v>
      </c>
      <c r="K17" s="17"/>
    </row>
    <row r="18" spans="1:11" ht="24.00" thickBot="1" customHeight="1">
      <c r="A18" s="14" t="s">
        <v>38</v>
      </c>
      <c r="B18" s="14"/>
      <c r="C18" s="14"/>
      <c r="D18" s="15" t="s">
        <v>39</v>
      </c>
      <c r="E18" s="14" t="s">
        <v>40</v>
      </c>
      <c r="F18" s="14"/>
      <c r="G18" s="16">
        <v>1.05</v>
      </c>
      <c r="H18" s="16"/>
      <c r="I18" s="17">
        <v>16.54</v>
      </c>
      <c r="J18" s="17">
        <f ca="1">ROUND(INDIRECT(ADDRESS(ROW()+(0), COLUMN()+(-3), 1))*INDIRECT(ADDRESS(ROW()+(0), COLUMN()+(-1), 1)), 2)</f>
        <v>17.37</v>
      </c>
      <c r="K18" s="17"/>
    </row>
    <row r="19" spans="1:11" ht="66.00" thickBot="1" customHeight="1">
      <c r="A19" s="14" t="s">
        <v>41</v>
      </c>
      <c r="B19" s="14"/>
      <c r="C19" s="14"/>
      <c r="D19" s="15" t="s">
        <v>42</v>
      </c>
      <c r="E19" s="14" t="s">
        <v>43</v>
      </c>
      <c r="F19" s="14"/>
      <c r="G19" s="16">
        <v>0.5</v>
      </c>
      <c r="H19" s="16"/>
      <c r="I19" s="17">
        <v>1.47</v>
      </c>
      <c r="J19" s="17">
        <f ca="1">ROUND(INDIRECT(ADDRESS(ROW()+(0), COLUMN()+(-3), 1))*INDIRECT(ADDRESS(ROW()+(0), COLUMN()+(-1), 1)), 2)</f>
        <v>0.74</v>
      </c>
      <c r="K19" s="17"/>
    </row>
    <row r="20" spans="1:11" ht="24.00" thickBot="1" customHeight="1">
      <c r="A20" s="14" t="s">
        <v>44</v>
      </c>
      <c r="B20" s="14"/>
      <c r="C20" s="14"/>
      <c r="D20" s="15" t="s">
        <v>45</v>
      </c>
      <c r="E20" s="14" t="s">
        <v>46</v>
      </c>
      <c r="F20" s="14"/>
      <c r="G20" s="16">
        <v>0.35</v>
      </c>
      <c r="H20" s="16"/>
      <c r="I20" s="17">
        <v>2.4</v>
      </c>
      <c r="J20" s="17">
        <f ca="1">ROUND(INDIRECT(ADDRESS(ROW()+(0), COLUMN()+(-3), 1))*INDIRECT(ADDRESS(ROW()+(0), COLUMN()+(-1), 1)), 2)</f>
        <v>0.84</v>
      </c>
      <c r="K20" s="17"/>
    </row>
    <row r="21" spans="1:11" ht="24.00" thickBot="1" customHeight="1">
      <c r="A21" s="14" t="s">
        <v>47</v>
      </c>
      <c r="B21" s="14"/>
      <c r="C21" s="14"/>
      <c r="D21" s="15" t="s">
        <v>48</v>
      </c>
      <c r="E21" s="14" t="s">
        <v>49</v>
      </c>
      <c r="F21" s="14"/>
      <c r="G21" s="16">
        <v>0.17</v>
      </c>
      <c r="H21" s="16"/>
      <c r="I21" s="17">
        <v>0.06</v>
      </c>
      <c r="J21" s="17">
        <f ca="1">ROUND(INDIRECT(ADDRESS(ROW()+(0), COLUMN()+(-3), 1))*INDIRECT(ADDRESS(ROW()+(0), COLUMN()+(-1), 1)), 2)</f>
        <v>0.01</v>
      </c>
      <c r="K21" s="17"/>
    </row>
    <row r="22" spans="1:11" ht="34.50" thickBot="1" customHeight="1">
      <c r="A22" s="14" t="s">
        <v>50</v>
      </c>
      <c r="B22" s="14"/>
      <c r="C22" s="14"/>
      <c r="D22" s="15" t="s">
        <v>51</v>
      </c>
      <c r="E22" s="14" t="s">
        <v>52</v>
      </c>
      <c r="F22" s="14"/>
      <c r="G22" s="16">
        <v>0.02</v>
      </c>
      <c r="H22" s="16"/>
      <c r="I22" s="17">
        <v>7.9</v>
      </c>
      <c r="J22" s="17">
        <f ca="1">ROUND(INDIRECT(ADDRESS(ROW()+(0), COLUMN()+(-3), 1))*INDIRECT(ADDRESS(ROW()+(0), COLUMN()+(-1), 1)), 2)</f>
        <v>0.16</v>
      </c>
      <c r="K22" s="17"/>
    </row>
    <row r="23" spans="1:11" ht="13.50" thickBot="1" customHeight="1">
      <c r="A23" s="14" t="s">
        <v>53</v>
      </c>
      <c r="B23" s="14"/>
      <c r="C23" s="14"/>
      <c r="D23" s="15" t="s">
        <v>54</v>
      </c>
      <c r="E23" s="14" t="s">
        <v>55</v>
      </c>
      <c r="F23" s="14"/>
      <c r="G23" s="16">
        <v>0.1</v>
      </c>
      <c r="H23" s="16"/>
      <c r="I23" s="17">
        <v>23.31</v>
      </c>
      <c r="J23" s="17">
        <f ca="1">ROUND(INDIRECT(ADDRESS(ROW()+(0), COLUMN()+(-3), 1))*INDIRECT(ADDRESS(ROW()+(0), COLUMN()+(-1), 1)), 2)</f>
        <v>2.33</v>
      </c>
      <c r="K23" s="17"/>
    </row>
    <row r="24" spans="1:11" ht="13.50" thickBot="1" customHeight="1">
      <c r="A24" s="14" t="s">
        <v>56</v>
      </c>
      <c r="B24" s="14"/>
      <c r="C24" s="14"/>
      <c r="D24" s="15" t="s">
        <v>57</v>
      </c>
      <c r="E24" s="14" t="s">
        <v>58</v>
      </c>
      <c r="F24" s="14"/>
      <c r="G24" s="16">
        <v>0.1</v>
      </c>
      <c r="H24" s="16"/>
      <c r="I24" s="17">
        <v>22.13</v>
      </c>
      <c r="J24" s="17">
        <f ca="1">ROUND(INDIRECT(ADDRESS(ROW()+(0), COLUMN()+(-3), 1))*INDIRECT(ADDRESS(ROW()+(0), COLUMN()+(-1), 1)), 2)</f>
        <v>2.21</v>
      </c>
      <c r="K24" s="17"/>
    </row>
    <row r="25" spans="1:11" ht="13.50" thickBot="1" customHeight="1">
      <c r="A25" s="14" t="s">
        <v>59</v>
      </c>
      <c r="B25" s="14"/>
      <c r="C25" s="14"/>
      <c r="D25" s="15" t="s">
        <v>60</v>
      </c>
      <c r="E25" s="14" t="s">
        <v>61</v>
      </c>
      <c r="F25" s="14"/>
      <c r="G25" s="16">
        <v>1.4</v>
      </c>
      <c r="H25" s="16"/>
      <c r="I25" s="17">
        <v>22.68</v>
      </c>
      <c r="J25" s="17">
        <f ca="1">ROUND(INDIRECT(ADDRESS(ROW()+(0), COLUMN()+(-3), 1))*INDIRECT(ADDRESS(ROW()+(0), COLUMN()+(-1), 1)), 2)</f>
        <v>31.75</v>
      </c>
      <c r="K25" s="17"/>
    </row>
    <row r="26" spans="1:11" ht="13.50" thickBot="1" customHeight="1">
      <c r="A26" s="14" t="s">
        <v>62</v>
      </c>
      <c r="B26" s="14"/>
      <c r="C26" s="14"/>
      <c r="D26" s="18" t="s">
        <v>63</v>
      </c>
      <c r="E26" s="19" t="s">
        <v>64</v>
      </c>
      <c r="F26" s="19"/>
      <c r="G26" s="20">
        <v>1</v>
      </c>
      <c r="H26" s="20"/>
      <c r="I26" s="21">
        <v>22.13</v>
      </c>
      <c r="J26" s="21">
        <f ca="1">ROUND(INDIRECT(ADDRESS(ROW()+(0), COLUMN()+(-3), 1))*INDIRECT(ADDRESS(ROW()+(0), COLUMN()+(-1), 1)), 2)</f>
        <v>22.13</v>
      </c>
      <c r="K26" s="21"/>
    </row>
    <row r="27" spans="1:11" ht="13.50" thickBot="1" customHeight="1">
      <c r="A27" s="19"/>
      <c r="B27" s="19"/>
      <c r="C27" s="19"/>
      <c r="D27" s="22" t="s">
        <v>65</v>
      </c>
      <c r="E27" s="5" t="s">
        <v>66</v>
      </c>
      <c r="F27" s="5"/>
      <c r="G27" s="23">
        <v>2</v>
      </c>
      <c r="H27" s="23"/>
      <c r="I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122.94</v>
      </c>
      <c r="J27" s="24">
        <f ca="1">ROUND(INDIRECT(ADDRESS(ROW()+(0), COLUMN()+(-3), 1))*INDIRECT(ADDRESS(ROW()+(0), COLUMN()+(-1), 1))/100, 2)</f>
        <v>2.46</v>
      </c>
      <c r="K27" s="24"/>
    </row>
    <row r="28" spans="1:11" ht="13.50" thickBot="1" customHeight="1">
      <c r="A28" s="25" t="s">
        <v>67</v>
      </c>
      <c r="B28" s="25"/>
      <c r="C28" s="25"/>
      <c r="D28" s="26"/>
      <c r="E28" s="26"/>
      <c r="F28" s="26"/>
      <c r="G28" s="27"/>
      <c r="H28" s="27"/>
      <c r="I28" s="25" t="s">
        <v>68</v>
      </c>
      <c r="J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125.4</v>
      </c>
      <c r="K28" s="28"/>
    </row>
    <row r="31" spans="1:11" ht="13.50" thickBot="1" customHeight="1">
      <c r="A31" s="29" t="s">
        <v>69</v>
      </c>
      <c r="B31" s="29"/>
      <c r="C31" s="29"/>
      <c r="D31" s="29"/>
      <c r="E31" s="29"/>
      <c r="F31" s="29" t="s">
        <v>70</v>
      </c>
      <c r="G31" s="29"/>
      <c r="H31" s="29" t="s">
        <v>71</v>
      </c>
      <c r="I31" s="29"/>
      <c r="J31" s="29"/>
      <c r="K31" s="29" t="s">
        <v>72</v>
      </c>
    </row>
    <row r="32" spans="1:11" ht="13.50" thickBot="1" customHeight="1">
      <c r="A32" s="30" t="s">
        <v>73</v>
      </c>
      <c r="B32" s="30"/>
      <c r="C32" s="30"/>
      <c r="D32" s="30"/>
      <c r="E32" s="30"/>
      <c r="F32" s="31">
        <v>1.18202e+006</v>
      </c>
      <c r="G32" s="31"/>
      <c r="H32" s="31">
        <v>1.18202e+006</v>
      </c>
      <c r="I32" s="31"/>
      <c r="J32" s="31"/>
      <c r="K32" s="31">
        <v>4</v>
      </c>
    </row>
    <row r="33" spans="1:11" ht="24.00" thickBot="1" customHeight="1">
      <c r="A33" s="32" t="s">
        <v>74</v>
      </c>
      <c r="B33" s="32"/>
      <c r="C33" s="32"/>
      <c r="D33" s="32"/>
      <c r="E33" s="32"/>
      <c r="F33" s="33"/>
      <c r="G33" s="33"/>
      <c r="H33" s="33"/>
      <c r="I33" s="33"/>
      <c r="J33" s="33"/>
      <c r="K33" s="33"/>
    </row>
    <row r="34" spans="1:11" ht="13.50" thickBot="1" customHeight="1">
      <c r="A34" s="30" t="s">
        <v>75</v>
      </c>
      <c r="B34" s="30"/>
      <c r="C34" s="30"/>
      <c r="D34" s="30"/>
      <c r="E34" s="30"/>
      <c r="F34" s="31">
        <v>1.07202e+006</v>
      </c>
      <c r="G34" s="31"/>
      <c r="H34" s="31">
        <v>1.07202e+006</v>
      </c>
      <c r="I34" s="31"/>
      <c r="J34" s="31"/>
      <c r="K34" s="31" t="s">
        <v>76</v>
      </c>
    </row>
    <row r="35" spans="1:11" ht="24.00" thickBot="1" customHeight="1">
      <c r="A35" s="32" t="s">
        <v>77</v>
      </c>
      <c r="B35" s="32"/>
      <c r="C35" s="32"/>
      <c r="D35" s="32"/>
      <c r="E35" s="32"/>
      <c r="F35" s="33"/>
      <c r="G35" s="33"/>
      <c r="H35" s="33"/>
      <c r="I35" s="33"/>
      <c r="J35" s="33"/>
      <c r="K35" s="33"/>
    </row>
    <row r="36" spans="1:11" ht="13.50" thickBot="1" customHeight="1">
      <c r="A36" s="30" t="s">
        <v>78</v>
      </c>
      <c r="B36" s="30"/>
      <c r="C36" s="30"/>
      <c r="D36" s="30"/>
      <c r="E36" s="30"/>
      <c r="F36" s="31">
        <v>142013</v>
      </c>
      <c r="G36" s="31"/>
      <c r="H36" s="31">
        <v>172013</v>
      </c>
      <c r="I36" s="31"/>
      <c r="J36" s="31"/>
      <c r="K36" s="31" t="s">
        <v>79</v>
      </c>
    </row>
    <row r="37" spans="1:11" ht="13.50" thickBot="1" customHeight="1">
      <c r="A37" s="32" t="s">
        <v>80</v>
      </c>
      <c r="B37" s="32"/>
      <c r="C37" s="32"/>
      <c r="D37" s="32"/>
      <c r="E37" s="32"/>
      <c r="F37" s="33"/>
      <c r="G37" s="33"/>
      <c r="H37" s="33"/>
      <c r="I37" s="33"/>
      <c r="J37" s="33"/>
      <c r="K37" s="33"/>
    </row>
    <row r="38" spans="1:11" ht="13.50" thickBot="1" customHeight="1">
      <c r="A38" s="30" t="s">
        <v>81</v>
      </c>
      <c r="B38" s="30"/>
      <c r="C38" s="30"/>
      <c r="D38" s="30"/>
      <c r="E38" s="30"/>
      <c r="F38" s="31">
        <v>172013</v>
      </c>
      <c r="G38" s="31"/>
      <c r="H38" s="31">
        <v>172014</v>
      </c>
      <c r="I38" s="31"/>
      <c r="J38" s="31"/>
      <c r="K38" s="31" t="s">
        <v>82</v>
      </c>
    </row>
    <row r="39" spans="1:11" ht="24.00" thickBot="1" customHeight="1">
      <c r="A39" s="32" t="s">
        <v>83</v>
      </c>
      <c r="B39" s="32"/>
      <c r="C39" s="32"/>
      <c r="D39" s="32"/>
      <c r="E39" s="32"/>
      <c r="F39" s="33"/>
      <c r="G39" s="33"/>
      <c r="H39" s="33"/>
      <c r="I39" s="33"/>
      <c r="J39" s="33"/>
      <c r="K39" s="33"/>
    </row>
    <row r="42" spans="1:1" ht="33.75" thickBot="1" customHeight="1">
      <c r="A42" s="1" t="s">
        <v>84</v>
      </c>
      <c r="B42" s="1"/>
      <c r="C42" s="1"/>
      <c r="D42" s="1"/>
      <c r="E42" s="1"/>
      <c r="F42" s="1"/>
      <c r="G42" s="1"/>
      <c r="H42" s="1"/>
      <c r="I42" s="1"/>
      <c r="J42" s="1"/>
      <c r="K42" s="1"/>
    </row>
    <row r="43" spans="1:1" ht="33.75" thickBot="1" customHeight="1">
      <c r="A43" s="1" t="s">
        <v>85</v>
      </c>
      <c r="B43" s="1"/>
      <c r="C43" s="1"/>
      <c r="D43" s="1"/>
      <c r="E43" s="1"/>
      <c r="F43" s="1"/>
      <c r="G43" s="1"/>
      <c r="H43" s="1"/>
      <c r="I43" s="1"/>
      <c r="J43" s="1"/>
      <c r="K43" s="1"/>
    </row>
    <row r="44" spans="1:1" ht="33.75" thickBot="1" customHeight="1">
      <c r="A44" s="1" t="s">
        <v>86</v>
      </c>
      <c r="B44" s="1"/>
      <c r="C44" s="1"/>
      <c r="D44" s="1"/>
      <c r="E44" s="1"/>
      <c r="F44" s="1"/>
      <c r="G44" s="1"/>
      <c r="H44" s="1"/>
      <c r="I44" s="1"/>
      <c r="J44" s="1"/>
      <c r="K44" s="1"/>
    </row>
  </sheetData>
  <mergeCells count="112">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F28"/>
    <mergeCell ref="G28:H28"/>
    <mergeCell ref="J28:K28"/>
    <mergeCell ref="A31:E31"/>
    <mergeCell ref="F31:G31"/>
    <mergeCell ref="H31:J31"/>
    <mergeCell ref="A32:E32"/>
    <mergeCell ref="F32:G33"/>
    <mergeCell ref="H32:J33"/>
    <mergeCell ref="K32:K33"/>
    <mergeCell ref="A33:E33"/>
    <mergeCell ref="A34:E34"/>
    <mergeCell ref="F34:G35"/>
    <mergeCell ref="H34:J35"/>
    <mergeCell ref="K34:K35"/>
    <mergeCell ref="A35:E35"/>
    <mergeCell ref="A36:E36"/>
    <mergeCell ref="F36:G37"/>
    <mergeCell ref="H36:J37"/>
    <mergeCell ref="K36:K37"/>
    <mergeCell ref="A37:E37"/>
    <mergeCell ref="A38:E38"/>
    <mergeCell ref="F38:G39"/>
    <mergeCell ref="H38:J39"/>
    <mergeCell ref="K38:K39"/>
    <mergeCell ref="A39:E39"/>
    <mergeCell ref="A42:K42"/>
    <mergeCell ref="A43:K43"/>
    <mergeCell ref="A44:K44"/>
  </mergeCells>
  <pageMargins left="0.147638" right="0.147638" top="0.206693" bottom="0.206693" header="0.0" footer="0.0"/>
  <pageSetup paperSize="9" orientation="portrait"/>
  <rowBreaks count="0" manualBreakCount="0">
    </rowBreaks>
</worksheet>
</file>