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<sst xmlns="http://schemas.openxmlformats.org/spreadsheetml/2006/main" count="76" uniqueCount="76">
  <si>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</si>
  <si>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FSC040</t>
  </si>
  <si>
    <t xml:space="preserve">m²</t>
  </si>
  <si>
    <t xml:space="preserve">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</si>
  <si>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CeramicSystem "BAUMIT", com ETA 20/0246, composto por: painel rígido de poliestireno expandido, StarTherm "BAUMIT", cor cinzento, de superfície lisa e bordo lateral recto, de 60 mm de espessura e 1000x500 mm, fixado ao suporte com argamassa cola StarContact "BAUMIT" e fixações mecânicas com bucha de expansão de fibra de vidro reforçada com poliamida, StarTrack Red "BAUMIT"; camada de regularização de argamassa cola StarContact "BAUMIT", armada com malha de fibra de vidro coberta com borracha SBR, CeramicTex "BAUMIT", de 6,5x7 mm de vão de malha e de 200 g/m² de massa superficial. Revestimento com peças de grés porcelânico esmaltado, acabamento polido, de 150x300x10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cruzetas de PVC, perfis de arranque SockelProfil "BAUMIT" de alumínio,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</si>
  <si>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</si>
  <si>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</si>
  <si>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</si>
  <si>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</si>
  <si>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</si>
  <si>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</si>
  <si>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mt28bau115c</t>
  </si>
  <si>
    <t xml:space="preserve">m</t>
  </si>
  <si>
    <t xml:space="preserve">Perfil de arranque SockelProfil "BAUMIT", de alumínio, em "U", de 60 mm de largura, com pingadeira, para nivelação e suporte dos painéis isolantes dos sistemas de isolamento térmico pelo exterior sobre a linha de soco; incluindo kit de fixação para perfil.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</si>
  <si>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</si>
  <si>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</si>
  <si>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</si>
  <si>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mt16bau010c</t>
  </si>
  <si>
    <t xml:space="preserve">m²</t>
  </si>
  <si>
    <t xml:space="preserve">Painel rígido de poliestireno expandido, StarTherm "BAUMIT", cor cinzento, de superfície lisa e bordo lateral recto, de 60 mm de espessura e 1000x500 mm, resistência térmica 1,94 m²°C/W, condutibilidade térmica 0,032 W/(m°C), densidade 15 kg/m³, Euroclasse E de reacção ao fogo segundo NP EN 13501-1, com código de designação EPS-NP EN 13163-L2-W2-T2-S2-P4-DS(N)2-TR100-BS115-CS(10)60.</t>
  </si>
  <si>
    <t xml:space="preserve">mt16bau120a</t>
  </si>
  <si>
    <t xml:space="preserve">Ud</t>
  </si>
  <si>
    <t xml:space="preserve">Bucha de expansão de fibra de vidro reforçada com poliamida, StarTrack Red "BAUMIT", de 88 mm de comprimento, com aro de estanquidade e prego de polipropileno,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</si>
  <si>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</si>
  <si>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</si>
  <si>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</si>
  <si>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</si>
  <si>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</si>
  <si>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</si>
  <si>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</si>
  <si>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</si>
  <si>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</si>
  <si>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</si>
  <si>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</si>
  <si>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</si>
  <si>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mt19abp100ebba</t>
  </si>
  <si>
    <t xml:space="preserve">m²</t>
  </si>
  <si>
    <t xml:space="preserve">Peças de grés porcelânico esmaltado, acabamento polido, de 150x300x10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</si>
  <si>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</si>
  <si>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</si>
  <si>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</si>
  <si>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</si>
  <si>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</si>
  <si>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</si>
  <si>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</si>
  <si>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</si>
  <si>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</si>
  <si>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</si>
  <si>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</si>
  <si>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</si>
  <si>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</si>
  <si>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</si>
  <si>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</si>
  <si>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</si>
  <si>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</si>
  <si>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</si>
  <si>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</si>
  <si>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</si>
  <si>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</si>
  <si>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</si>
  <si>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</si>
  <si>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6,11€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</si>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</sst>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3.87</v>
      </c>
      <c r="J9" s="13">
        <f ca="1">ROUND(INDIRECT(ADDRESS(ROW()+(0), COLUMN()+(-3), 1))*INDIRECT(ADDRESS(ROW()+(0), COLUMN()+(-1), 1)), 2)</f>
        <v>0.66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9.5</v>
      </c>
      <c r="H10" s="16"/>
      <c r="I10" s="17">
        <v>1.29</v>
      </c>
      <c r="J10" s="17">
        <f ca="1">ROUND(INDIRECT(ADDRESS(ROW()+(0), COLUMN()+(-3), 1))*INDIRECT(ADDRESS(ROW()+(0), COLUMN()+(-1), 1)), 2)</f>
        <v>12.26</v>
      </c>
      <c r="K10" s="17"/>
    </row>
    <row r="11" spans="1:11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1.1</v>
      </c>
      <c r="H11" s="16"/>
      <c r="I11" s="17">
        <v>11.12</v>
      </c>
      <c r="J11" s="17">
        <f ca="1">ROUND(INDIRECT(ADDRESS(ROW()+(0), COLUMN()+(-3), 1))*INDIRECT(ADDRESS(ROW()+(0), COLUMN()+(-1), 1)), 2)</f>
        <v>12.23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0.91</v>
      </c>
      <c r="J12" s="17">
        <f ca="1">ROUND(INDIRECT(ADDRESS(ROW()+(0), COLUMN()+(-3), 1))*INDIRECT(ADDRESS(ROW()+(0), COLUMN()+(-1), 1)), 2)</f>
        <v>5.46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0.17</v>
      </c>
      <c r="H13" s="16"/>
      <c r="I13" s="17">
        <v>3.56</v>
      </c>
      <c r="J13" s="17">
        <f ca="1">ROUND(INDIRECT(ADDRESS(ROW()+(0), COLUMN()+(-3), 1))*INDIRECT(ADDRESS(ROW()+(0), COLUMN()+(-1), 1)), 2)</f>
        <v>0.61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</v>
      </c>
      <c r="H14" s="16"/>
      <c r="I14" s="17">
        <v>1.93</v>
      </c>
      <c r="J14" s="17">
        <f ca="1">ROUND(INDIRECT(ADDRESS(ROW()+(0), COLUMN()+(-3), 1))*INDIRECT(ADDRESS(ROW()+(0), COLUMN()+(-1), 1)), 2)</f>
        <v>0.77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3</v>
      </c>
      <c r="H16" s="16"/>
      <c r="I16" s="17">
        <v>1.11</v>
      </c>
      <c r="J16" s="17">
        <f ca="1">ROUND(INDIRECT(ADDRESS(ROW()+(0), COLUMN()+(-3), 1))*INDIRECT(ADDRESS(ROW()+(0), COLUMN()+(-1), 1)), 2)</f>
        <v>3.33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16.54</v>
      </c>
      <c r="J17" s="17">
        <f ca="1">ROUND(INDIRECT(ADDRESS(ROW()+(0), COLUMN()+(-3), 1))*INDIRECT(ADDRESS(ROW()+(0), COLUMN()+(-1), 1)), 2)</f>
        <v>17.37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1.4</v>
      </c>
      <c r="H18" s="16"/>
      <c r="I18" s="17">
        <v>2.84</v>
      </c>
      <c r="J18" s="17">
        <f ca="1">ROUND(INDIRECT(ADDRESS(ROW()+(0), COLUMN()+(-3), 1))*INDIRECT(ADDRESS(ROW()+(0), COLUMN()+(-1), 1)), 2)</f>
        <v>3.98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0.222</v>
      </c>
      <c r="H19" s="16"/>
      <c r="I19" s="17">
        <v>2.4</v>
      </c>
      <c r="J19" s="17">
        <f ca="1">ROUND(INDIRECT(ADDRESS(ROW()+(0), COLUMN()+(-3), 1))*INDIRECT(ADDRESS(ROW()+(0), COLUMN()+(-1), 1)), 2)</f>
        <v>0.53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</v>
      </c>
      <c r="H21" s="16"/>
      <c r="I21" s="17">
        <v>23.31</v>
      </c>
      <c r="J21" s="17">
        <f ca="1">ROUND(INDIRECT(ADDRESS(ROW()+(0), COLUMN()+(-3), 1))*INDIRECT(ADDRESS(ROW()+(0), COLUMN()+(-1), 1)), 2)</f>
        <v>2.33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22.13</v>
      </c>
      <c r="J22" s="17">
        <f ca="1">ROUND(INDIRECT(ADDRESS(ROW()+(0), COLUMN()+(-3), 1))*INDIRECT(ADDRESS(ROW()+(0), COLUMN()+(-1), 1)), 2)</f>
        <v>2.21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1.4</v>
      </c>
      <c r="H23" s="16"/>
      <c r="I23" s="17">
        <v>22.68</v>
      </c>
      <c r="J23" s="17">
        <f ca="1">ROUND(INDIRECT(ADDRESS(ROW()+(0), COLUMN()+(-3), 1))*INDIRECT(ADDRESS(ROW()+(0), COLUMN()+(-1), 1)), 2)</f>
        <v>31.75</v>
      </c>
      <c r="K23" s="17"/>
    </row>
    <row r="24" spans="1:11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19"/>
      <c r="G24" s="20">
        <v>1</v>
      </c>
      <c r="H24" s="20"/>
      <c r="I24" s="21">
        <v>22.13</v>
      </c>
      <c r="J24" s="21">
        <f ca="1">ROUND(INDIRECT(ADDRESS(ROW()+(0), COLUMN()+(-3), 1))*INDIRECT(ADDRESS(ROW()+(0), COLUMN()+(-1), 1)), 2)</f>
        <v>22.13</v>
      </c>
      <c r="K24" s="21"/>
    </row>
    <row r="25" spans="1:11" ht="13.50" thickBot="1" customHeight="1">
      <c r="A25" s="19"/>
      <c r="B25" s="19"/>
      <c r="C25" s="19"/>
      <c r="D25" s="22" t="s">
        <v>59</v>
      </c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119.73</v>
      </c>
      <c r="J25" s="24">
        <f ca="1">ROUND(INDIRECT(ADDRESS(ROW()+(0), COLUMN()+(-3), 1))*INDIRECT(ADDRESS(ROW()+(0), COLUMN()+(-1), 1))/100, 2)</f>
        <v>2.39</v>
      </c>
      <c r="K25" s="24"/>
    </row>
    <row r="26" spans="1:11" ht="13.50" thickBot="1" customHeight="1">
      <c r="A26" s="25" t="s">
        <v>61</v>
      </c>
      <c r="B26" s="25"/>
      <c r="C26" s="25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122.12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1.07202e+006</v>
      </c>
      <c r="G30" s="31"/>
      <c r="H30" s="31">
        <v>1.07202e+006</v>
      </c>
      <c r="I30" s="31"/>
      <c r="J30" s="31"/>
      <c r="K30" s="31" t="s">
        <v>68</v>
      </c>
    </row>
    <row r="31" spans="1:11" ht="24.0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70</v>
      </c>
      <c r="B32" s="30"/>
      <c r="C32" s="30"/>
      <c r="D32" s="30"/>
      <c r="E32" s="30"/>
      <c r="F32" s="31">
        <v>172013</v>
      </c>
      <c r="G32" s="31"/>
      <c r="H32" s="31">
        <v>172014</v>
      </c>
      <c r="I32" s="31"/>
      <c r="J32" s="31"/>
      <c r="K32" s="31" t="s">
        <v>71</v>
      </c>
    </row>
    <row r="33" spans="1:11" ht="24.00" thickBot="1" customHeight="1">
      <c r="A33" s="32" t="s">
        <v>72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73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74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75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