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<sst xmlns="http://schemas.openxmlformats.org/spreadsheetml/2006/main" count="88" uniqueCount="88">
  <si>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</si>
  <si>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FSC046</t>
  </si>
  <si>
    <t xml:space="preserve">m²</t>
  </si>
  <si>
    <t xml:space="preserve">Soco para 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</si>
  <si>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Soco para sistema CeramicSystem "BAUMIT", com os painéis isolantes enterrados, composto por: painel rígido de poliestireno extrudido, XPS "BAUMIT", de superfície lisa e bordo lateral recto, de 60 mm de espessura e 1250x600 mm, fixado ao suporte com adesivo bicomponente com base betuminosa Bitufix 2K "BAUMIT" e fixações mecânicas com bucha de rotação S, de poliamida com parafuso de aço electrogalvanizado "BAUMIT"; camada de regularização de argamassa cola StarContact "BAUMIT", armada com malha de fibra de vidro coberta com borracha SBR, CeramicTex "BAUMIT", de 6,5x7 mm de vão de malha e de 200 g/m² de massa superficial; camada de impermeabilização através de revestimento elástico impermeabilizante monocomponente SockelSchutz Flexibel "BAUMIT", de cor cinzento claro; camada drenante com tela drenante de estrutura nodular de polietileno de alta densidade (PEAD/HDPE), com nódulos de 7,5 mm de altura, resistência à compressão 150 kN/m² segundo EN ISO 604, capacidade de drenagem 5 l/(s·m) e massa nominal 0,5 kg/m², colocada sobre o isolamento. Revestimento com peças de grés porcelânico esmaltado, acabamento polido, de 300x300x10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</si>
  <si>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</si>
  <si>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</si>
  <si>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</si>
  <si>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</si>
  <si>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</si>
  <si>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</si>
  <si>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mt28bau015a</t>
  </si>
  <si>
    <t xml:space="preserve">l</t>
  </si>
  <si>
    <t xml:space="preserve">Adesivo bicomponente com base betuminosa Bitufix 2K "BAUMIT", composto por emulsão betuminosa modificada com polímeros, poliestireno granulado e cimento, sem dissolventes, para aderir e reforçar os painéis isolantes.</t>
  </si>
  <si>
    <t xml:space="preserve">mt16bax010c</t>
  </si>
  <si>
    <t xml:space="preserve">m²</t>
  </si>
  <si>
    <t xml:space="preserve">Painel rígido de poliestireno extrudido, XPS "BAUMIT", de superfície lisa e bordo lateral recto, de 60 mm de espessura e 1250x600 mm, resistência térmica 1,82 m²°C/W, condutibilidade térmica 0,033 W/(m°C), densidade 30 kg/m³, Euroclasse E de reacção ao fogo segundo NP EN 13501-1, com código de designação XPS-EN 13164-T1-DS(TH)-CS(10/Y)300-DLT(2)5-WD(V)5-FT1.</t>
  </si>
  <si>
    <t xml:space="preserve">mt16bau100aa</t>
  </si>
  <si>
    <t xml:space="preserve">Ud</t>
  </si>
  <si>
    <t xml:space="preserve">Bucha de rotação S 115 "BAUMIT" de poliamida com parafuso de aço electrogalvanizado, de 115 mm de comprimento,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</si>
  <si>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</si>
  <si>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</si>
  <si>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</si>
  <si>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</si>
  <si>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</si>
  <si>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</si>
  <si>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</si>
  <si>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</si>
  <si>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</si>
  <si>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</si>
  <si>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</si>
  <si>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</si>
  <si>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</si>
  <si>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</si>
  <si>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</si>
  <si>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mt19abp100eeba</t>
  </si>
  <si>
    <t xml:space="preserve">m²</t>
  </si>
  <si>
    <t xml:space="preserve">Peças de grés porcelânico esmaltado, acabamento polido, de 300x300x10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</si>
  <si>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</si>
  <si>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</si>
  <si>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</si>
  <si>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</si>
  <si>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</si>
  <si>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</si>
  <si>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</si>
  <si>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</si>
  <si>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</si>
  <si>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mt28bau150a</t>
  </si>
  <si>
    <t xml:space="preserve">kg</t>
  </si>
  <si>
    <t xml:space="preserve">Revestimento elástico impermeabilizante monocomponente SockelSchutz Flexibel "BAUMIT", de cor cinzento claro, composto por cimento, inertes e aditivos, sem dissolventes, de elasticidade permanente e com resistência aos raios UV, como protecção contra à humidade por capilaridade e infiltrações de água de chuva.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</si>
  <si>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</si>
  <si>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</si>
  <si>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</si>
  <si>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</si>
  <si>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</si>
  <si>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</si>
  <si>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</si>
  <si>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</si>
  <si>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</si>
  <si>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</si>
  <si>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</si>
  <si>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</si>
  <si>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</si>
  <si>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</si>
  <si>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</si>
  <si>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</si>
  <si>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</si>
  <si>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</si>
  <si>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</si>
  <si>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</si>
  <si>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</si>
  <si>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</si>
  <si>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</si>
  <si>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5,85€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</si>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</sst>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6</v>
      </c>
      <c r="H9" s="11"/>
      <c r="I9" s="13">
        <v>3.47</v>
      </c>
      <c r="J9" s="13">
        <f ca="1">ROUND(INDIRECT(ADDRESS(ROW()+(0), COLUMN()+(-3), 1))*INDIRECT(ADDRESS(ROW()+(0), COLUMN()+(-1), 1)), 2)</f>
        <v>20.82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18.36</v>
      </c>
      <c r="J10" s="17">
        <f ca="1">ROUND(INDIRECT(ADDRESS(ROW()+(0), COLUMN()+(-3), 1))*INDIRECT(ADDRESS(ROW()+(0), COLUMN()+(-1), 1)), 2)</f>
        <v>20.2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6</v>
      </c>
      <c r="H11" s="16"/>
      <c r="I11" s="17">
        <v>0.59</v>
      </c>
      <c r="J11" s="17">
        <f ca="1">ROUND(INDIRECT(ADDRESS(ROW()+(0), COLUMN()+(-3), 1))*INDIRECT(ADDRESS(ROW()+(0), COLUMN()+(-1), 1)), 2)</f>
        <v>3.54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0.17</v>
      </c>
      <c r="H12" s="16"/>
      <c r="I12" s="17">
        <v>3.56</v>
      </c>
      <c r="J12" s="17">
        <f ca="1">ROUND(INDIRECT(ADDRESS(ROW()+(0), COLUMN()+(-3), 1))*INDIRECT(ADDRESS(ROW()+(0), COLUMN()+(-1), 1)), 2)</f>
        <v>0.61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1.93</v>
      </c>
      <c r="J13" s="17">
        <f ca="1">ROUND(INDIRECT(ADDRESS(ROW()+(0), COLUMN()+(-3), 1))*INDIRECT(ADDRESS(ROW()+(0), COLUMN()+(-1), 1)), 2)</f>
        <v>0.77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4.5</v>
      </c>
      <c r="H14" s="16"/>
      <c r="I14" s="17">
        <v>1.29</v>
      </c>
      <c r="J14" s="17">
        <f ca="1">ROUND(INDIRECT(ADDRESS(ROW()+(0), COLUMN()+(-3), 1))*INDIRECT(ADDRESS(ROW()+(0), COLUMN()+(-1), 1)), 2)</f>
        <v>5.81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1.5</v>
      </c>
      <c r="H16" s="16"/>
      <c r="I16" s="17">
        <v>1.11</v>
      </c>
      <c r="J16" s="17">
        <f ca="1">ROUND(INDIRECT(ADDRESS(ROW()+(0), COLUMN()+(-3), 1))*INDIRECT(ADDRESS(ROW()+(0), COLUMN()+(-1), 1)), 2)</f>
        <v>1.67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0.525</v>
      </c>
      <c r="H17" s="16"/>
      <c r="I17" s="17">
        <v>15.99</v>
      </c>
      <c r="J17" s="17">
        <f ca="1">ROUND(INDIRECT(ADDRESS(ROW()+(0), COLUMN()+(-3), 1))*INDIRECT(ADDRESS(ROW()+(0), COLUMN()+(-1), 1)), 2)</f>
        <v>8.39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0.465</v>
      </c>
      <c r="H18" s="16"/>
      <c r="I18" s="17">
        <v>2.84</v>
      </c>
      <c r="J18" s="17">
        <f ca="1">ROUND(INDIRECT(ADDRESS(ROW()+(0), COLUMN()+(-3), 1))*INDIRECT(ADDRESS(ROW()+(0), COLUMN()+(-1), 1)), 2)</f>
        <v>1.32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0.111</v>
      </c>
      <c r="H19" s="16"/>
      <c r="I19" s="17">
        <v>2.4</v>
      </c>
      <c r="J19" s="17">
        <f ca="1">ROUND(INDIRECT(ADDRESS(ROW()+(0), COLUMN()+(-3), 1))*INDIRECT(ADDRESS(ROW()+(0), COLUMN()+(-1), 1)), 2)</f>
        <v>0.27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5.45</v>
      </c>
      <c r="J21" s="17">
        <f ca="1">ROUND(INDIRECT(ADDRESS(ROW()+(0), COLUMN()+(-3), 1))*INDIRECT(ADDRESS(ROW()+(0), COLUMN()+(-1), 1)), 2)</f>
        <v>3.27</v>
      </c>
      <c r="K21" s="17"/>
    </row>
    <row r="22" spans="1:11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</v>
      </c>
      <c r="H22" s="16"/>
      <c r="I22" s="17">
        <v>2.09</v>
      </c>
      <c r="J22" s="17">
        <f ca="1">ROUND(INDIRECT(ADDRESS(ROW()+(0), COLUMN()+(-3), 1))*INDIRECT(ADDRESS(ROW()+(0), COLUMN()+(-1), 1)), 2)</f>
        <v>0.42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23.31</v>
      </c>
      <c r="J23" s="17">
        <f ca="1">ROUND(INDIRECT(ADDRESS(ROW()+(0), COLUMN()+(-3), 1))*INDIRECT(ADDRESS(ROW()+(0), COLUMN()+(-1), 1)), 2)</f>
        <v>2.33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</v>
      </c>
      <c r="H24" s="16"/>
      <c r="I24" s="17">
        <v>22.13</v>
      </c>
      <c r="J24" s="17">
        <f ca="1">ROUND(INDIRECT(ADDRESS(ROW()+(0), COLUMN()+(-3), 1))*INDIRECT(ADDRESS(ROW()+(0), COLUMN()+(-1), 1)), 2)</f>
        <v>2.21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0.77</v>
      </c>
      <c r="H25" s="16"/>
      <c r="I25" s="17">
        <v>22.68</v>
      </c>
      <c r="J25" s="17">
        <f ca="1">ROUND(INDIRECT(ADDRESS(ROW()+(0), COLUMN()+(-3), 1))*INDIRECT(ADDRESS(ROW()+(0), COLUMN()+(-1), 1)), 2)</f>
        <v>17.46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0.77</v>
      </c>
      <c r="H26" s="16"/>
      <c r="I26" s="17">
        <v>22.13</v>
      </c>
      <c r="J26" s="17">
        <f ca="1">ROUND(INDIRECT(ADDRESS(ROW()+(0), COLUMN()+(-3), 1))*INDIRECT(ADDRESS(ROW()+(0), COLUMN()+(-1), 1)), 2)</f>
        <v>17.04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22.68</v>
      </c>
      <c r="J27" s="17">
        <f ca="1">ROUND(INDIRECT(ADDRESS(ROW()+(0), COLUMN()+(-3), 1))*INDIRECT(ADDRESS(ROW()+(0), COLUMN()+(-1), 1)), 2)</f>
        <v>2.27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0.1</v>
      </c>
      <c r="H28" s="20"/>
      <c r="I28" s="21">
        <v>22.13</v>
      </c>
      <c r="J28" s="21">
        <f ca="1">ROUND(INDIRECT(ADDRESS(ROW()+(0), COLUMN()+(-3), 1))*INDIRECT(ADDRESS(ROW()+(0), COLUMN()+(-1), 1)), 2)</f>
        <v>2.21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114.72</v>
      </c>
      <c r="J29" s="24">
        <f ca="1">ROUND(INDIRECT(ADDRESS(ROW()+(0), COLUMN()+(-3), 1))*INDIRECT(ADDRESS(ROW()+(0), COLUMN()+(-1), 1))/100, 2)</f>
        <v>2.29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117.01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1.07202e+006</v>
      </c>
      <c r="G34" s="31"/>
      <c r="H34" s="31">
        <v>1.07202e+006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0" t="s">
        <v>82</v>
      </c>
      <c r="B36" s="30"/>
      <c r="C36" s="30"/>
      <c r="D36" s="30"/>
      <c r="E36" s="30"/>
      <c r="F36" s="31">
        <v>172013</v>
      </c>
      <c r="G36" s="31"/>
      <c r="H36" s="31">
        <v>172014</v>
      </c>
      <c r="I36" s="31"/>
      <c r="J36" s="31"/>
      <c r="K36" s="31" t="s">
        <v>83</v>
      </c>
    </row>
    <row r="37" spans="1:11" ht="24.00" thickBot="1" customHeight="1">
      <c r="A37" s="32" t="s">
        <v>84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85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86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87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