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<sst xmlns="http://schemas.openxmlformats.org/spreadsheetml/2006/main" count="88" uniqueCount="88">
  <si>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</si>
  <si>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</si>
  <si>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</si>
  <si>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</si>
  <si>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expandido elastificado com grafite, Propam Aisterm "PROPAMSA", segundo NP EN 13163, de cor branca, de 60 mm de espessura e 1000x500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e calços e cunhas de nivelamento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</si>
  <si>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</si>
  <si>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</si>
  <si>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</si>
  <si>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</si>
  <si>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</si>
  <si>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</si>
  <si>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</si>
  <si>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</si>
  <si>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</si>
  <si>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</si>
  <si>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</si>
  <si>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</si>
  <si>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</si>
  <si>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</si>
  <si>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</si>
  <si>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mt16pre020c</t>
  </si>
  <si>
    <t xml:space="preserve">m²</t>
  </si>
  <si>
    <t xml:space="preserve">Painel rígido de poliestireno expandido elastificado com grafite, Propam Aisterm "PROPAMSA", segundo NP EN 13163, de cor branca, de 60 mm de espessura e 1000x500 mm, resistência térmica 1,88 m²°C/W, condutibilidade térmica 0,032 W/(m°C), densidade 20 kg/m³, Euroclasse E de reacção ao fogo segundo NP EN 13501-1.</t>
  </si>
  <si>
    <t xml:space="preserve">mt16pre100ca</t>
  </si>
  <si>
    <t xml:space="preserve">Ud</t>
  </si>
  <si>
    <t xml:space="preserve">Bucha de expansão de polipropileno, Propam Aisterm Tacos Fijación Soportes A,B,C "PROPAMSA", de 95 mm de comprimento, com perfuradora de plástico para painéis de poliestireno expandido, tampão de EPS para evitar pontes térmicas pontuais na fixação do isolamento, cor branca,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</si>
  <si>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</si>
  <si>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</si>
  <si>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</si>
  <si>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</si>
  <si>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</si>
  <si>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</si>
  <si>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</si>
  <si>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</si>
  <si>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</si>
  <si>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</si>
  <si>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</si>
  <si>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</si>
  <si>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</si>
  <si>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</si>
  <si>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</si>
  <si>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</si>
  <si>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</si>
  <si>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</si>
  <si>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</si>
  <si>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</si>
  <si>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</si>
  <si>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mt18acc100b</t>
  </si>
  <si>
    <t xml:space="preserve">Ud</t>
  </si>
  <si>
    <t xml:space="preserve">Kit de cruzetas de PVC para garantir uma espessura das juntas entre peças de entre 1 e 20 mm e calços e cunhas de PVC para nivelamento das peças,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</si>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</sst>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92.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45.00" thickBot="1" customHeight="1">
      <c r="A12" s="14" t="s">
        <v>20</v>
      </c>
      <c r="B12" s="14"/>
      <c r="C12" s="14"/>
      <c r="D12" s="15" t="s">
        <v>21</v>
      </c>
      <c r="E12" s="14" t="s">
        <v>22</v>
      </c>
      <c r="F12" s="14"/>
      <c r="G12" s="16">
        <v>1.05</v>
      </c>
      <c r="H12" s="16"/>
      <c r="I12" s="17">
        <v>17.34</v>
      </c>
      <c r="J12" s="17">
        <f ca="1">ROUND(INDIRECT(ADDRESS(ROW()+(0), COLUMN()+(-3), 1))*INDIRECT(ADDRESS(ROW()+(0), COLUMN()+(-1), 1)), 2)</f>
        <v>18.21</v>
      </c>
      <c r="K12" s="17"/>
    </row>
    <row r="13" spans="1:11" ht="55.50" thickBot="1" customHeight="1">
      <c r="A13" s="14" t="s">
        <v>23</v>
      </c>
      <c r="B13" s="14"/>
      <c r="C13" s="14"/>
      <c r="D13" s="15" t="s">
        <v>24</v>
      </c>
      <c r="E13" s="14" t="s">
        <v>25</v>
      </c>
      <c r="F13" s="14"/>
      <c r="G13" s="16">
        <v>7</v>
      </c>
      <c r="H13" s="16"/>
      <c r="I13" s="17">
        <v>3.29</v>
      </c>
      <c r="J13" s="17">
        <f ca="1">ROUND(INDIRECT(ADDRESS(ROW()+(0), COLUMN()+(-3), 1))*INDIRECT(ADDRESS(ROW()+(0), COLUMN()+(-1), 1)), 2)</f>
        <v>23.03</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34.50" thickBot="1" customHeight="1">
      <c r="A21" s="14" t="s">
        <v>47</v>
      </c>
      <c r="B21" s="14"/>
      <c r="C21" s="14"/>
      <c r="D21" s="15" t="s">
        <v>48</v>
      </c>
      <c r="E21" s="14" t="s">
        <v>49</v>
      </c>
      <c r="F21" s="14"/>
      <c r="G21" s="16">
        <v>0.35</v>
      </c>
      <c r="H21" s="16"/>
      <c r="I21" s="17">
        <v>3.19</v>
      </c>
      <c r="J21" s="17">
        <f ca="1">ROUND(INDIRECT(ADDRESS(ROW()+(0), COLUMN()+(-3), 1))*INDIRECT(ADDRESS(ROW()+(0), COLUMN()+(-1), 1)), 2)</f>
        <v>1.12</v>
      </c>
      <c r="K21" s="17"/>
    </row>
    <row r="22" spans="1:11" ht="24.00" thickBot="1" customHeight="1">
      <c r="A22" s="14" t="s">
        <v>50</v>
      </c>
      <c r="B22" s="14"/>
      <c r="C22" s="14"/>
      <c r="D22" s="15" t="s">
        <v>51</v>
      </c>
      <c r="E22" s="14" t="s">
        <v>52</v>
      </c>
      <c r="F22" s="14"/>
      <c r="G22" s="16">
        <v>0.32</v>
      </c>
      <c r="H22" s="16"/>
      <c r="I22" s="17">
        <v>0.12</v>
      </c>
      <c r="J22" s="17">
        <f ca="1">ROUND(INDIRECT(ADDRESS(ROW()+(0), COLUMN()+(-3), 1))*INDIRECT(ADDRESS(ROW()+(0), COLUMN()+(-1), 1)), 2)</f>
        <v>0.04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148.87</v>
      </c>
      <c r="J28" s="24">
        <f ca="1">ROUND(INDIRECT(ADDRESS(ROW()+(0), COLUMN()+(-3), 1))*INDIRECT(ADDRESS(ROW()+(0), COLUMN()+(-1), 1))/100, 2)</f>
        <v>2.98</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151.85</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