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<sst xmlns="http://schemas.openxmlformats.org/spreadsheetml/2006/main" count="88" uniqueCount="88">
  <si>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</si>
  <si>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</si>
  <si>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</si>
  <si>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</si>
  <si>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expandido elastificado com grafite, Propam Aisterm "PROPAMSA", segundo NP EN 13163, de cor branca, de 60 mm de espessura e 1000x500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básica,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</si>
  <si>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</si>
  <si>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</si>
  <si>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</si>
  <si>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</si>
  <si>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</si>
  <si>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</si>
  <si>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</si>
  <si>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</si>
  <si>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</si>
  <si>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</si>
  <si>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</si>
  <si>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</si>
  <si>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</si>
  <si>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</si>
  <si>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</si>
  <si>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mt16pre020c</t>
  </si>
  <si>
    <t xml:space="preserve">m²</t>
  </si>
  <si>
    <t xml:space="preserve">Painel rígido de poliestireno expandido elastificado com grafite, Propam Aisterm "PROPAMSA", segundo NP EN 13163, de cor branca, de 60 mm de espessura e 1000x500 mm, resistência térmica 1,88 m²°C/W, condutibilidade térmica 0,032 W/(m°C), densidade 20 kg/m³, Euroclasse E de reacção ao fogo segundo NP EN 13501-1.</t>
  </si>
  <si>
    <t xml:space="preserve">mt16pre100ca</t>
  </si>
  <si>
    <t xml:space="preserve">Ud</t>
  </si>
  <si>
    <t xml:space="preserve">Bucha de expansão de polipropileno, Propam Aisterm Tacos Fijación Soportes A,B,C "PROPAMSA", de 95 mm de comprimento, com perfuradora de plástico para painéis de poliestireno expandido, tampão de EPS para evitar pontes térmicas pontuais na fixação do isolamento, cor branca,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</si>
  <si>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</si>
  <si>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</si>
  <si>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</si>
  <si>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</si>
  <si>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</si>
  <si>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</si>
  <si>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</si>
  <si>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</si>
  <si>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</si>
  <si>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</si>
  <si>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</si>
  <si>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</si>
  <si>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</si>
  <si>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</si>
  <si>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</si>
  <si>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mt19abp100ecaa</t>
  </si>
  <si>
    <t xml:space="preserve">m²</t>
  </si>
  <si>
    <t xml:space="preserve">Peças de grés porcelânico esmaltado, acabamento polido, de 200x200x10 mm, gama básica,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</si>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</sst>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45.00" thickBot="1" customHeight="1">
      <c r="A12" s="14" t="s">
        <v>20</v>
      </c>
      <c r="B12" s="14"/>
      <c r="C12" s="14"/>
      <c r="D12" s="15" t="s">
        <v>21</v>
      </c>
      <c r="E12" s="14" t="s">
        <v>22</v>
      </c>
      <c r="F12" s="14"/>
      <c r="G12" s="16">
        <v>1.05</v>
      </c>
      <c r="H12" s="16"/>
      <c r="I12" s="17">
        <v>17.34</v>
      </c>
      <c r="J12" s="17">
        <f ca="1">ROUND(INDIRECT(ADDRESS(ROW()+(0), COLUMN()+(-3), 1))*INDIRECT(ADDRESS(ROW()+(0), COLUMN()+(-1), 1)), 2)</f>
        <v>18.21</v>
      </c>
      <c r="K12" s="17"/>
    </row>
    <row r="13" spans="1:11" ht="55.50" thickBot="1" customHeight="1">
      <c r="A13" s="14" t="s">
        <v>23</v>
      </c>
      <c r="B13" s="14"/>
      <c r="C13" s="14"/>
      <c r="D13" s="15" t="s">
        <v>24</v>
      </c>
      <c r="E13" s="14" t="s">
        <v>25</v>
      </c>
      <c r="F13" s="14"/>
      <c r="G13" s="16">
        <v>7</v>
      </c>
      <c r="H13" s="16"/>
      <c r="I13" s="17">
        <v>3.29</v>
      </c>
      <c r="J13" s="17">
        <f ca="1">ROUND(INDIRECT(ADDRESS(ROW()+(0), COLUMN()+(-3), 1))*INDIRECT(ADDRESS(ROW()+(0), COLUMN()+(-1), 1)), 2)</f>
        <v>23.03</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13.23</v>
      </c>
      <c r="J19" s="17">
        <f ca="1">ROUND(INDIRECT(ADDRESS(ROW()+(0), COLUMN()+(-3), 1))*INDIRECT(ADDRESS(ROW()+(0), COLUMN()+(-1), 1)), 2)</f>
        <v>13.89</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145.11</v>
      </c>
      <c r="J28" s="24">
        <f ca="1">ROUND(INDIRECT(ADDRESS(ROW()+(0), COLUMN()+(-3), 1))*INDIRECT(ADDRESS(ROW()+(0), COLUMN()+(-1), 1))/100, 2)</f>
        <v>2.9</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148.01</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