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<sst xmlns="http://schemas.openxmlformats.org/spreadsheetml/2006/main" count="88" uniqueCount="88">
  <si>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</si>
  <si>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</si>
  <si>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</si>
  <si>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</si>
  <si>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100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básica,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</si>
  <si>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</si>
  <si>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</si>
  <si>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</si>
  <si>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</si>
  <si>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</si>
  <si>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</si>
  <si>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mt28map300e</t>
  </si>
  <si>
    <t xml:space="preserve">m</t>
  </si>
  <si>
    <t xml:space="preserve">Perfil de arranque, Propam Aisterm "PROPAMSA", de alumínio, em "U", de 100 mm de largura, com pingadeira e acessórios de união de PVC, para nivelação e suporte dos painéis isolantes dos sistemas de isolamento térmico pelo exterior sobre a linha de soco.</t>
  </si>
  <si>
    <t xml:space="preserve">mt28map330e</t>
  </si>
  <si>
    <t xml:space="preserve">m</t>
  </si>
  <si>
    <t xml:space="preserve">Perfil de fecho superior, Propam Aisterm "PROPAMSA", de alumínio, de 100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</si>
  <si>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</si>
  <si>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</si>
  <si>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</si>
  <si>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mt16prx010e</t>
  </si>
  <si>
    <t xml:space="preserve">m²</t>
  </si>
  <si>
    <t xml:space="preserve">Painel rígido de poliestireno extrudido, Propam Aisterm "PROPAMSA", segundo EN 13164, de 100 mm de espessura e 1250x600 mm, resistência térmica 2,8 m²°C/W, condutibilidade térmica 0,036 W/(m°C), densidade 32 kg/m³, Euroclasse E de reacção ao fogo segundo NP EN 13501-1.</t>
  </si>
  <si>
    <t xml:space="preserve">mt16pre100Db</t>
  </si>
  <si>
    <t xml:space="preserve">Ud</t>
  </si>
  <si>
    <t xml:space="preserve">Bucha de expansão de polipropileno, Propam Aisterm Tacos Fijación Soportes A,B,C "PROPAMSA", de 135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</si>
  <si>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</si>
  <si>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</si>
  <si>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</si>
  <si>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mt28map310e</t>
  </si>
  <si>
    <t xml:space="preserve">m</t>
  </si>
  <si>
    <t xml:space="preserve">Perfil de fecho lateral, Propam Aisterm "PROPAMSA", de alumínio, em "U", de 100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</si>
  <si>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</si>
  <si>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</si>
  <si>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</si>
  <si>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</si>
  <si>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</si>
  <si>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</si>
  <si>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</si>
  <si>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</si>
  <si>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</si>
  <si>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mt19abp100ecaa</t>
  </si>
  <si>
    <t xml:space="preserve">m²</t>
  </si>
  <si>
    <t xml:space="preserve">Peças de grés porcelânico esmaltado, acabamento polido, de 200x200x10 mm, gama básica,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</si>
  <si>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</si>
  <si>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</si>
  <si>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</si>
  <si>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</si>
  <si>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</si>
  <si>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</si>
  <si>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</si>
  <si>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</si>
  <si>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</si>
  <si>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</si>
  <si>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</si>
  <si>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</si>
  <si>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</si>
  <si>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</si>
  <si>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</si>
  <si>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</si>
  <si>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</si>
  <si>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</si>
  <si>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</si>
  <si>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</si>
  <si>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</si>
  <si>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</si>
  <si>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</si>
  <si>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</si>
  <si>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</si>
  <si>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</si>
  <si>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8,36€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</si>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</sst>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9.87</v>
      </c>
      <c r="J9" s="13">
        <f ca="1">ROUND(INDIRECT(ADDRESS(ROW()+(0), COLUMN()+(-3), 1))*INDIRECT(ADDRESS(ROW()+(0), COLUMN()+(-1), 1)), 2)</f>
        <v>3.16</v>
      </c>
      <c r="K9" s="13"/>
    </row>
    <row r="10" spans="1:11" ht="24.00" thickBot="1" customHeight="1">
      <c r="A10" s="14" t="s">
        <v>14</v>
      </c>
      <c r="B10" s="14"/>
      <c r="C10" s="14"/>
      <c r="D10" s="15" t="s">
        <v>15</v>
      </c>
      <c r="E10" s="14" t="s">
        <v>16</v>
      </c>
      <c r="F10" s="14"/>
      <c r="G10" s="16">
        <v>0.32</v>
      </c>
      <c r="H10" s="16"/>
      <c r="I10" s="17">
        <v>20.19</v>
      </c>
      <c r="J10" s="17">
        <f ca="1">ROUND(INDIRECT(ADDRESS(ROW()+(0), COLUMN()+(-3), 1))*INDIRECT(ADDRESS(ROW()+(0), COLUMN()+(-1), 1)), 2)</f>
        <v>6.46</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30.9</v>
      </c>
      <c r="J12" s="17">
        <f ca="1">ROUND(INDIRECT(ADDRESS(ROW()+(0), COLUMN()+(-3), 1))*INDIRECT(ADDRESS(ROW()+(0), COLUMN()+(-1), 1)), 2)</f>
        <v>32.45</v>
      </c>
      <c r="K12" s="17"/>
    </row>
    <row r="13" spans="1:11" ht="55.50" thickBot="1" customHeight="1">
      <c r="A13" s="14" t="s">
        <v>23</v>
      </c>
      <c r="B13" s="14"/>
      <c r="C13" s="14"/>
      <c r="D13" s="15" t="s">
        <v>24</v>
      </c>
      <c r="E13" s="14" t="s">
        <v>25</v>
      </c>
      <c r="F13" s="14"/>
      <c r="G13" s="16">
        <v>7</v>
      </c>
      <c r="H13" s="16"/>
      <c r="I13" s="17">
        <v>3.44</v>
      </c>
      <c r="J13" s="17">
        <f ca="1">ROUND(INDIRECT(ADDRESS(ROW()+(0), COLUMN()+(-3), 1))*INDIRECT(ADDRESS(ROW()+(0), COLUMN()+(-1), 1)), 2)</f>
        <v>24.08</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10.05</v>
      </c>
      <c r="J15" s="17">
        <f ca="1">ROUND(INDIRECT(ADDRESS(ROW()+(0), COLUMN()+(-3), 1))*INDIRECT(ADDRESS(ROW()+(0), COLUMN()+(-1), 1)), 2)</f>
        <v>1.91</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13.23</v>
      </c>
      <c r="J19" s="17">
        <f ca="1">ROUND(INDIRECT(ADDRESS(ROW()+(0), COLUMN()+(-3), 1))*INDIRECT(ADDRESS(ROW()+(0), COLUMN()+(-1), 1)), 2)</f>
        <v>13.89</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163.83</v>
      </c>
      <c r="J28" s="24">
        <f ca="1">ROUND(INDIRECT(ADDRESS(ROW()+(0), COLUMN()+(-3), 1))*INDIRECT(ADDRESS(ROW()+(0), COLUMN()+(-1), 1))/100, 2)</f>
        <v>3.28</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167.11</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