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<sst xmlns="http://schemas.openxmlformats.org/spreadsheetml/2006/main" count="71" uniqueCount="71">
  <si>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</si>
  <si>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</si>
  <si>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</si>
  <si>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</si>
  <si>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200x300x10 mm, gama média,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Blanco,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</si>
  <si>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</si>
  <si>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</si>
  <si>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</si>
  <si>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</si>
  <si>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</si>
  <si>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</si>
  <si>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</si>
  <si>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</si>
  <si>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</si>
  <si>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</si>
  <si>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</si>
  <si>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</si>
  <si>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</si>
  <si>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</si>
  <si>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</si>
  <si>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</si>
  <si>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</si>
  <si>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</si>
  <si>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</si>
  <si>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</si>
  <si>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</si>
  <si>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</si>
  <si>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</si>
  <si>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</si>
  <si>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</si>
  <si>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</si>
  <si>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</si>
  <si>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</si>
  <si>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</si>
  <si>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</si>
  <si>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mt19abp100edba</t>
  </si>
  <si>
    <t xml:space="preserve">m²</t>
  </si>
  <si>
    <t xml:space="preserve">Peças de grés porcelânico esmaltado, acabamento polido, de 200x300x10 mm, gama média, capacidade de absorção de água E&lt;0,5%, grupo BIa, segundo NP EN 14411.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</si>
  <si>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</si>
  <si>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</si>
  <si>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</si>
  <si>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</si>
  <si>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</si>
  <si>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</si>
  <si>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mt15sjw010a</t>
  </si>
  <si>
    <t xml:space="preserve">Ud</t>
  </si>
  <si>
    <t xml:space="preserve">Cartucho de 300 cm³ de massa elástica monocomponente à base de poliuretano, Weberflex P100 "WEBER", de cor branca,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</si>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</sst>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6"/>
      <c r="I11" s="17">
        <v>0.76</v>
      </c>
      <c r="J11" s="17">
        <f ca="1">ROUND(INDIRECT(ADDRESS(ROW()+(0), COLUMN()+(-3), 1))*INDIRECT(ADDRESS(ROW()+(0), COLUMN()+(-1), 1)), 2)</f>
        <v>5.7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8.74</v>
      </c>
      <c r="J13" s="17">
        <f ca="1">ROUND(INDIRECT(ADDRESS(ROW()+(0), COLUMN()+(-3), 1))*INDIRECT(ADDRESS(ROW()+(0), COLUMN()+(-1), 1)), 2)</f>
        <v>2.62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0.66</v>
      </c>
      <c r="J14" s="17">
        <f ca="1">ROUND(INDIRECT(ADDRESS(ROW()+(0), COLUMN()+(-3), 1))*INDIRECT(ADDRESS(ROW()+(0), COLUMN()+(-1), 1)), 2)</f>
        <v>1.32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4.4</v>
      </c>
      <c r="J15" s="17">
        <f ca="1">ROUND(INDIRECT(ADDRESS(ROW()+(0), COLUMN()+(-3), 1))*INDIRECT(ADDRESS(ROW()+(0), COLUMN()+(-1), 1)), 2)</f>
        <v>4.84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5.5</v>
      </c>
      <c r="H16" s="16"/>
      <c r="I16" s="17">
        <v>1.31</v>
      </c>
      <c r="J16" s="17">
        <f ca="1">ROUND(INDIRECT(ADDRESS(ROW()+(0), COLUMN()+(-3), 1))*INDIRECT(ADDRESS(ROW()+(0), COLUMN()+(-1), 1)), 2)</f>
        <v>7.21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97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0.38</v>
      </c>
      <c r="H18" s="16"/>
      <c r="I18" s="17">
        <v>2.26</v>
      </c>
      <c r="J18" s="17">
        <f ca="1">ROUND(INDIRECT(ADDRESS(ROW()+(0), COLUMN()+(-3), 1))*INDIRECT(ADDRESS(ROW()+(0), COLUMN()+(-1), 1)), 2)</f>
        <v>0.86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0.233</v>
      </c>
      <c r="H19" s="16"/>
      <c r="I19" s="17">
        <v>2.4</v>
      </c>
      <c r="J19" s="17">
        <f ca="1">ROUND(INDIRECT(ADDRESS(ROW()+(0), COLUMN()+(-3), 1))*INDIRECT(ADDRESS(ROW()+(0), COLUMN()+(-1), 1)), 2)</f>
        <v>0.56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</v>
      </c>
      <c r="H20" s="16"/>
      <c r="I20" s="17">
        <v>5.38</v>
      </c>
      <c r="J20" s="17">
        <f ca="1">ROUND(INDIRECT(ADDRESS(ROW()+(0), COLUMN()+(-3), 1))*INDIRECT(ADDRESS(ROW()+(0), COLUMN()+(-1), 1)), 2)</f>
        <v>0.59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22.68</v>
      </c>
      <c r="J21" s="17">
        <f ca="1">ROUND(INDIRECT(ADDRESS(ROW()+(0), COLUMN()+(-3), 1))*INDIRECT(ADDRESS(ROW()+(0), COLUMN()+(-1), 1)), 2)</f>
        <v>13.61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0.6</v>
      </c>
      <c r="H22" s="20"/>
      <c r="I22" s="21">
        <v>22.13</v>
      </c>
      <c r="J22" s="21">
        <f ca="1">ROUND(INDIRECT(ADDRESS(ROW()+(0), COLUMN()+(-3), 1))*INDIRECT(ADDRESS(ROW()+(0), COLUMN()+(-1), 1)), 2)</f>
        <v>13.28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110.84</v>
      </c>
      <c r="J23" s="24">
        <f ca="1">ROUND(INDIRECT(ADDRESS(ROW()+(0), COLUMN()+(-3), 1))*INDIRECT(ADDRESS(ROW()+(0), COLUMN()+(-1), 1))/100, 2)</f>
        <v>2.22</v>
      </c>
      <c r="K23" s="24"/>
    </row>
    <row r="24" spans="1:11" ht="13.50" thickBot="1" customHeight="1">
      <c r="A24" s="25"/>
      <c r="B24" s="25"/>
      <c r="C24" s="25"/>
      <c r="D24" s="26"/>
      <c r="E24" s="26"/>
      <c r="F24" s="26"/>
      <c r="G24" s="27"/>
      <c r="H24" s="27"/>
      <c r="I24" s="28" t="s">
        <v>55</v>
      </c>
      <c r="J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113.06</v>
      </c>
      <c r="K24" s="29"/>
    </row>
    <row r="27" spans="1:11" ht="13.50" thickBot="1" customHeight="1">
      <c r="A27" s="30" t="s">
        <v>56</v>
      </c>
      <c r="B27" s="30"/>
      <c r="C27" s="30"/>
      <c r="D27" s="30"/>
      <c r="E27" s="30"/>
      <c r="F27" s="30" t="s">
        <v>57</v>
      </c>
      <c r="G27" s="30"/>
      <c r="H27" s="30" t="s">
        <v>58</v>
      </c>
      <c r="I27" s="30"/>
      <c r="J27" s="30"/>
      <c r="K27" s="30" t="s">
        <v>59</v>
      </c>
    </row>
    <row r="28" spans="1:11" ht="13.50" thickBot="1" customHeight="1">
      <c r="A28" s="31" t="s">
        <v>60</v>
      </c>
      <c r="B28" s="31"/>
      <c r="C28" s="31"/>
      <c r="D28" s="31"/>
      <c r="E28" s="31"/>
      <c r="F28" s="32">
        <v>1.18202e+006</v>
      </c>
      <c r="G28" s="32"/>
      <c r="H28" s="32">
        <v>1.18202e+006</v>
      </c>
      <c r="I28" s="32"/>
      <c r="J28" s="32"/>
      <c r="K28" s="32">
        <v>4</v>
      </c>
    </row>
    <row r="29" spans="1:11" ht="24.00" thickBot="1" customHeight="1">
      <c r="A29" s="33" t="s">
        <v>61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62</v>
      </c>
      <c r="B30" s="31"/>
      <c r="C30" s="31"/>
      <c r="D30" s="31"/>
      <c r="E30" s="31"/>
      <c r="F30" s="32">
        <v>142013</v>
      </c>
      <c r="G30" s="32"/>
      <c r="H30" s="32">
        <v>172013</v>
      </c>
      <c r="I30" s="32"/>
      <c r="J30" s="32"/>
      <c r="K30" s="32" t="s">
        <v>63</v>
      </c>
    </row>
    <row r="31" spans="1:11" ht="13.50" thickBot="1" customHeight="1">
      <c r="A31" s="33" t="s">
        <v>64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2" spans="1:11" ht="13.50" thickBot="1" customHeight="1">
      <c r="A32" s="31" t="s">
        <v>65</v>
      </c>
      <c r="B32" s="31"/>
      <c r="C32" s="31"/>
      <c r="D32" s="31"/>
      <c r="E32" s="31"/>
      <c r="F32" s="32">
        <v>172013</v>
      </c>
      <c r="G32" s="32"/>
      <c r="H32" s="32">
        <v>172014</v>
      </c>
      <c r="I32" s="32"/>
      <c r="J32" s="32"/>
      <c r="K32" s="32" t="s">
        <v>66</v>
      </c>
    </row>
    <row r="33" spans="1:11" ht="24.00" thickBot="1" customHeight="1">
      <c r="A33" s="33" t="s">
        <v>67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