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<sst xmlns="http://schemas.openxmlformats.org/spreadsheetml/2006/main" count="77" uniqueCount="77">
  <si>
    <t xml:space="preserve"/>
  </si>
  <si>
    <t xml:space="preserve">FSC116</t>
  </si>
  <si>
    <t xml:space="preserve">m²</t>
  </si>
  <si>
    <t xml:space="preserve">Soco para sistema ETICS "WEBER" de isolamento térmico pelo exterior de fachadas. Revestimento com peças de grés porcelânico. Colocação em camada fina.</t>
  </si>
  <si>
    <r>
      <rPr>
        <sz val="8.25"/>
        <color rgb="FF000000"/>
        <rFont val="Arial"/>
        <family val="2"/>
      </rPr>
      <t xml:space="preserve">Soco para sistema Webertherm Ceramic Optima Aislone "WEBER", composto por: camada de impermeabilização de argamassa impermeabilizante flexível, monocomponente, Weberdry ImperflexGel "WEBER", cor cinzento, aplicada em duas camadas; painel rígido de poliestireno extrudido, Webertherm Placa XPS "WEBER", de cor branca, de 60 mm de espessura, fixado ao suporte com argamassa polimérica de altas prestações reforçada com fibras, Webertherm BaseGel, "WEBER", cor cinzento; camada de regularização de argamassa polimérica de altas prestações reforçada com fibras, Webertherm BaseGel, "WEBER", cor cinzento, armada com malha de fibra de vidro anti-álcalis, Webertherm Malla 320 "WEBER", de 6x6 mm de vão de malha, 330 g/m² de massa superficial e 0,9 mm de espessura; camada de impermeabilização de argamassa impermeabilizante flexível, monocomponente, Weberdry ImperflexGel "WEBER", cor cinzento, aplicada em duas camadas; camada drenante com tela drenante de estrutura nodular de polietileno de alta densidade (PEAD/HDPE), com nódulos de 7,5 mm de altura, resistência à compressão 150 kN/m² segundo EN ISO 604, capacidade de drenagem 5 l/(s·m) e massa nominal 0,5 kg/m², colocada sobre o isolamento. Revestimento com peças de grés porcelânico esmaltado, acabamento polido, de 200x200x10 mm, gama média, capacidade de absorção de água E&lt;0,5%, grupo BIa, segundo NP EN 14411. COLOCAÇÃO: em camada fina e através de colagem dupla com cimento cola melhorado de ligantes mistos, C2 FTE S1, segundo NP EN 12004, de presa rápida, deformável, com deslizamento reduzido e tempo de colocação ampliado Webercol Flex² Multirapid "WEBER", cor cinzento. ENCHIMENTO DE JUNTAS: com argamassa de juntas cimentosa melhorada, tipo CG2 W A, segundo EN 13888, com absorção de água reduzida e resistência elevada à abrasão, Webercolor Premium "WEBER", cor Chocolate, em juntas de 3 mm de espessura. Inclusive cruzetas de PVC.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</si>
  <si>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</si>
  <si>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</si>
  <si>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</si>
  <si>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</si>
  <si>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</si>
  <si>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</si>
  <si>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mt28mic040a</t>
  </si>
  <si>
    <t xml:space="preserve">kg</t>
  </si>
  <si>
    <t xml:space="preserve">Argamassa impermeabilizante flexível, monocomponente, Weberdry ImperflexGel "WEBER", cor cinzento, composta de cimentos especiais, inertes, resinas, sais activos e aditivos, passagem da água a contrapressão &lt; 125 cm³/m² às 24 horas, com certificado de potabilidade, para aplicação em camada fina.</t>
  </si>
  <si>
    <t xml:space="preserve">mt28mpc020a</t>
  </si>
  <si>
    <t xml:space="preserve">kg</t>
  </si>
  <si>
    <t xml:space="preserve">Argamassa polimérica de altas prestações reforçada com fibras, Webertherm BaseGel, "WEBER", cor cinzento, composta de cimento cinzento, cargas minerais, resinas hidrófugas redispersáveis, fibras e aditivos especiais, para aplicar com palustra, para aderir os painéis isolantes e como camada base, tipo GP CSIII W2, segundo EN 998-1.</t>
  </si>
  <si>
    <t xml:space="preserve">mt16pxw010d</t>
  </si>
  <si>
    <t xml:space="preserve">m²</t>
  </si>
  <si>
    <t xml:space="preserve">Painel rígido de poliestireno extrudido, Webertherm Placa XPS "WEBER", de cor branca, de 60 mm de espessura, segundo EN 13164, resistência térmica 1,8 m²°C/W, condutibilidade térmica 0,034 W/(m°C), Euroclasse E de reacção ao fogo segundo NP EN 13501-1.</t>
  </si>
  <si>
    <t xml:space="preserve">mt28maw050l</t>
  </si>
  <si>
    <t xml:space="preserve">m²</t>
  </si>
  <si>
    <t xml:space="preserve">Malha de fibra de vidro anti-álcalis, Webertherm Malla 320 "WEBER", de 6x6 mm de vão de malha, 330 g/m² de massa superficial, 0,9 mm de espessura e de 0,1x25 m, para armar argamassas.</t>
  </si>
  <si>
    <t xml:space="preserve">mt09mcw010p</t>
  </si>
  <si>
    <t xml:space="preserve">kg</t>
  </si>
  <si>
    <t xml:space="preserve">Cimento cola melhorado de ligantes mistos, C2 FTE S1, segundo NP EN 12004, de presa rápida, deformável, com deslizamento reduzido e tempo de colocação ampliado Webercol Flex² Multirapid "WEBER", cor cinzento, à base de cimentos especiais, resinas sintéticas, inertes seleccionados e aditivos, com resistência à imersão em água.</t>
  </si>
  <si>
    <t xml:space="preserve">mt19abp100ecba</t>
  </si>
  <si>
    <t xml:space="preserve">m²</t>
  </si>
  <si>
    <t xml:space="preserve">Peças de grés porcelânico esmaltado, acabamento polido, de 200x200x10 mm, gama média, capacidade de absorção de água E&lt;0,5%, grupo BIa, segundo NP EN 14411.</t>
  </si>
  <si>
    <t xml:space="preserve">mt09mcw050ip</t>
  </si>
  <si>
    <t xml:space="preserve">kg</t>
  </si>
  <si>
    <t xml:space="preserve">Argamassa de juntas cimentosa melhorada, tipo CG2 W A, segundo EN 13888, com absorção de água reduzida e resistência elevada à abrasão, Webercolor Premium "WEBER", cor Chocolate, composta de cimentos especiais, resina, inertes siliciosos, aditivos hidrofugantes e aditivos orgânicos e inorgânicos específicos, com muito baixo conteúdo de compostos orgânicos voláteis (COV), com tecnologia Protect³ e Pure Clean, bactericida, anti-caruncho e anti-verdete, repelente da água e da sujidade, de presa e endurecimento rápido, com efeito preventivo das eflorescências, com alta resistência aos agentes químicos, flexível e impermeável à água, para enchimento de juntas de todo tipo de peças cerâmicas, pedras naturais e marmorite, para juntas de até 15 mm.</t>
  </si>
  <si>
    <t xml:space="preserve">mt18acc100a</t>
  </si>
  <si>
    <t xml:space="preserve">Ud</t>
  </si>
  <si>
    <t xml:space="preserve">Kit de cruzetas de PVC para garantir uma espessura das juntas entre peças de entre 1 e 20 mm, em revestimentos e pavimentos cerâmicos.</t>
  </si>
  <si>
    <t xml:space="preserve">mt14gdo010a</t>
  </si>
  <si>
    <t xml:space="preserve">m²</t>
  </si>
  <si>
    <t xml:space="preserve">Tela drenante de estrutura nodular de polietileno de alta densidade (PEAD/HDPE), com nódulos de 7,5 mm de altura, resistência à compressão 150 kN/m² segundo EN ISO 604, capacidade de drenagem 5 l/(s·m) e massa nominal 0,5 kg/m².</t>
  </si>
  <si>
    <t xml:space="preserve">mo054</t>
  </si>
  <si>
    <t xml:space="preserve">h</t>
  </si>
  <si>
    <t xml:space="preserve">Oficial de 1ª montador de isolamentos.</t>
  </si>
  <si>
    <t xml:space="preserve">mo101</t>
  </si>
  <si>
    <t xml:space="preserve">h</t>
  </si>
  <si>
    <t xml:space="preserve">Ajudante de montador de isolamentos.</t>
  </si>
  <si>
    <t xml:space="preserve">mo039</t>
  </si>
  <si>
    <t xml:space="preserve">h</t>
  </si>
  <si>
    <t xml:space="preserve">Oficial de 1ª rebocador.</t>
  </si>
  <si>
    <t xml:space="preserve">mo079</t>
  </si>
  <si>
    <t xml:space="preserve">h</t>
  </si>
  <si>
    <t xml:space="preserve">Ajudante de rebocador.</t>
  </si>
  <si>
    <t xml:space="preserve">mo032</t>
  </si>
  <si>
    <t xml:space="preserve">h</t>
  </si>
  <si>
    <t xml:space="preserve">Oficial de 1ª aplicador de produtos impermeabilizantes.</t>
  </si>
  <si>
    <t xml:space="preserve">mo070</t>
  </si>
  <si>
    <t xml:space="preserve">h</t>
  </si>
  <si>
    <t xml:space="preserve">Ajudante de aplicador de produtos impermeabilizantes.</t>
  </si>
  <si>
    <t xml:space="preserve">%</t>
  </si>
  <si>
    <t xml:space="preserve">Custos directos complementares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</si>
  <si>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</si>
  <si>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</si>
  <si>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</si>
  <si>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</si>
  <si>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</si>
  <si>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</si>
  <si>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Especificação  de  argamassas  para  alvenaria  — Parte  1:  Argamassas  para  rebocos  interiores  e exteriores</t>
  </si>
  <si>
    <t xml:space="preserve">EN  13164:2012+A1:2015</t>
  </si>
  <si>
    <t xml:space="preserve">1/3/4</t>
  </si>
  <si>
    <t xml:space="preserve">Produtos  de  isolamento  térmico  para  aplicação em  edifícios  —  Produtos  manufaturados  de espuma  de  poliestireno  extrudido  (XPS)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</si>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</sst>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5">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1.06"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71.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45.00" thickBot="1" customHeight="1">
      <c r="A9" s="7" t="s">
        <v>11</v>
      </c>
      <c r="B9" s="7"/>
      <c r="C9" s="7"/>
      <c r="D9" s="9" t="s">
        <v>12</v>
      </c>
      <c r="E9" s="7" t="s">
        <v>13</v>
      </c>
      <c r="F9" s="7"/>
      <c r="G9" s="11">
        <v>1.875</v>
      </c>
      <c r="H9" s="11"/>
      <c r="I9" s="13">
        <v>6.67</v>
      </c>
      <c r="J9" s="13">
        <f ca="1">ROUND(INDIRECT(ADDRESS(ROW()+(0), COLUMN()+(-3), 1))*INDIRECT(ADDRESS(ROW()+(0), COLUMN()+(-1), 1)), 2)</f>
        <v>12.51</v>
      </c>
      <c r="K9" s="13"/>
    </row>
    <row r="10" spans="1:11" ht="45.00" thickBot="1" customHeight="1">
      <c r="A10" s="14" t="s">
        <v>14</v>
      </c>
      <c r="B10" s="14"/>
      <c r="C10" s="14"/>
      <c r="D10" s="15" t="s">
        <v>15</v>
      </c>
      <c r="E10" s="14" t="s">
        <v>16</v>
      </c>
      <c r="F10" s="14"/>
      <c r="G10" s="16">
        <v>9.75</v>
      </c>
      <c r="H10" s="16"/>
      <c r="I10" s="17">
        <v>0.76</v>
      </c>
      <c r="J10" s="17">
        <f ca="1">ROUND(INDIRECT(ADDRESS(ROW()+(0), COLUMN()+(-3), 1))*INDIRECT(ADDRESS(ROW()+(0), COLUMN()+(-1), 1)), 2)</f>
        <v>7.41</v>
      </c>
      <c r="K10" s="17"/>
    </row>
    <row r="11" spans="1:11" ht="34.50" thickBot="1" customHeight="1">
      <c r="A11" s="14" t="s">
        <v>17</v>
      </c>
      <c r="B11" s="14"/>
      <c r="C11" s="14"/>
      <c r="D11" s="15" t="s">
        <v>18</v>
      </c>
      <c r="E11" s="14" t="s">
        <v>19</v>
      </c>
      <c r="F11" s="14"/>
      <c r="G11" s="16">
        <v>1.05</v>
      </c>
      <c r="H11" s="16"/>
      <c r="I11" s="17">
        <v>18.24</v>
      </c>
      <c r="J11" s="17">
        <f ca="1">ROUND(INDIRECT(ADDRESS(ROW()+(0), COLUMN()+(-3), 1))*INDIRECT(ADDRESS(ROW()+(0), COLUMN()+(-1), 1)), 2)</f>
        <v>19.15</v>
      </c>
      <c r="K11" s="17"/>
    </row>
    <row r="12" spans="1:11" ht="34.50" thickBot="1" customHeight="1">
      <c r="A12" s="14" t="s">
        <v>20</v>
      </c>
      <c r="B12" s="14"/>
      <c r="C12" s="14"/>
      <c r="D12" s="15" t="s">
        <v>21</v>
      </c>
      <c r="E12" s="14" t="s">
        <v>22</v>
      </c>
      <c r="F12" s="14"/>
      <c r="G12" s="16">
        <v>0.55</v>
      </c>
      <c r="H12" s="16"/>
      <c r="I12" s="17">
        <v>4.4</v>
      </c>
      <c r="J12" s="17">
        <f ca="1">ROUND(INDIRECT(ADDRESS(ROW()+(0), COLUMN()+(-3), 1))*INDIRECT(ADDRESS(ROW()+(0), COLUMN()+(-1), 1)), 2)</f>
        <v>2.42</v>
      </c>
      <c r="K12" s="17"/>
    </row>
    <row r="13" spans="1:11" ht="45.00" thickBot="1" customHeight="1">
      <c r="A13" s="14" t="s">
        <v>23</v>
      </c>
      <c r="B13" s="14"/>
      <c r="C13" s="14"/>
      <c r="D13" s="15" t="s">
        <v>24</v>
      </c>
      <c r="E13" s="14" t="s">
        <v>25</v>
      </c>
      <c r="F13" s="14"/>
      <c r="G13" s="16">
        <v>2.75</v>
      </c>
      <c r="H13" s="16"/>
      <c r="I13" s="17">
        <v>1.31</v>
      </c>
      <c r="J13" s="17">
        <f ca="1">ROUND(INDIRECT(ADDRESS(ROW()+(0), COLUMN()+(-3), 1))*INDIRECT(ADDRESS(ROW()+(0), COLUMN()+(-1), 1)), 2)</f>
        <v>3.6</v>
      </c>
      <c r="K13" s="17"/>
    </row>
    <row r="14" spans="1:11" ht="24.00" thickBot="1" customHeight="1">
      <c r="A14" s="14" t="s">
        <v>26</v>
      </c>
      <c r="B14" s="14"/>
      <c r="C14" s="14"/>
      <c r="D14" s="15" t="s">
        <v>27</v>
      </c>
      <c r="E14" s="14" t="s">
        <v>28</v>
      </c>
      <c r="F14" s="14"/>
      <c r="G14" s="16">
        <v>0.525</v>
      </c>
      <c r="H14" s="16"/>
      <c r="I14" s="17">
        <v>16.54</v>
      </c>
      <c r="J14" s="17">
        <f ca="1">ROUND(INDIRECT(ADDRESS(ROW()+(0), COLUMN()+(-3), 1))*INDIRECT(ADDRESS(ROW()+(0), COLUMN()+(-1), 1)), 2)</f>
        <v>8.68</v>
      </c>
      <c r="K14" s="17"/>
    </row>
    <row r="15" spans="1:11" ht="97.50" thickBot="1" customHeight="1">
      <c r="A15" s="14" t="s">
        <v>29</v>
      </c>
      <c r="B15" s="14"/>
      <c r="C15" s="14"/>
      <c r="D15" s="15" t="s">
        <v>30</v>
      </c>
      <c r="E15" s="14" t="s">
        <v>31</v>
      </c>
      <c r="F15" s="14"/>
      <c r="G15" s="16">
        <v>0.225</v>
      </c>
      <c r="H15" s="16"/>
      <c r="I15" s="17">
        <v>2.26</v>
      </c>
      <c r="J15" s="17">
        <f ca="1">ROUND(INDIRECT(ADDRESS(ROW()+(0), COLUMN()+(-3), 1))*INDIRECT(ADDRESS(ROW()+(0), COLUMN()+(-1), 1)), 2)</f>
        <v>0.51</v>
      </c>
      <c r="K15" s="17"/>
    </row>
    <row r="16" spans="1:11" ht="24.00" thickBot="1" customHeight="1">
      <c r="A16" s="14" t="s">
        <v>32</v>
      </c>
      <c r="B16" s="14"/>
      <c r="C16" s="14"/>
      <c r="D16" s="15" t="s">
        <v>33</v>
      </c>
      <c r="E16" s="14" t="s">
        <v>34</v>
      </c>
      <c r="F16" s="14"/>
      <c r="G16" s="16">
        <v>0.175</v>
      </c>
      <c r="H16" s="16"/>
      <c r="I16" s="17">
        <v>2.4</v>
      </c>
      <c r="J16" s="17">
        <f ca="1">ROUND(INDIRECT(ADDRESS(ROW()+(0), COLUMN()+(-3), 1))*INDIRECT(ADDRESS(ROW()+(0), COLUMN()+(-1), 1)), 2)</f>
        <v>0.42</v>
      </c>
      <c r="K16" s="17"/>
    </row>
    <row r="17" spans="1:11" ht="34.50" thickBot="1" customHeight="1">
      <c r="A17" s="14" t="s">
        <v>35</v>
      </c>
      <c r="B17" s="14"/>
      <c r="C17" s="14"/>
      <c r="D17" s="15" t="s">
        <v>36</v>
      </c>
      <c r="E17" s="14" t="s">
        <v>37</v>
      </c>
      <c r="F17" s="14"/>
      <c r="G17" s="16">
        <v>0.2</v>
      </c>
      <c r="H17" s="16"/>
      <c r="I17" s="17">
        <v>2.09</v>
      </c>
      <c r="J17" s="17">
        <f ca="1">ROUND(INDIRECT(ADDRESS(ROW()+(0), COLUMN()+(-3), 1))*INDIRECT(ADDRESS(ROW()+(0), COLUMN()+(-1), 1)), 2)</f>
        <v>0.42</v>
      </c>
      <c r="K17" s="17"/>
    </row>
    <row r="18" spans="1:11" ht="13.50" thickBot="1" customHeight="1">
      <c r="A18" s="14" t="s">
        <v>38</v>
      </c>
      <c r="B18" s="14"/>
      <c r="C18" s="14"/>
      <c r="D18" s="15" t="s">
        <v>39</v>
      </c>
      <c r="E18" s="14" t="s">
        <v>40</v>
      </c>
      <c r="F18" s="14"/>
      <c r="G18" s="16">
        <v>0.1</v>
      </c>
      <c r="H18" s="16"/>
      <c r="I18" s="17">
        <v>23.31</v>
      </c>
      <c r="J18" s="17">
        <f ca="1">ROUND(INDIRECT(ADDRESS(ROW()+(0), COLUMN()+(-3), 1))*INDIRECT(ADDRESS(ROW()+(0), COLUMN()+(-1), 1)), 2)</f>
        <v>2.33</v>
      </c>
      <c r="K18" s="17"/>
    </row>
    <row r="19" spans="1:11" ht="13.50" thickBot="1" customHeight="1">
      <c r="A19" s="14" t="s">
        <v>41</v>
      </c>
      <c r="B19" s="14"/>
      <c r="C19" s="14"/>
      <c r="D19" s="15" t="s">
        <v>42</v>
      </c>
      <c r="E19" s="14" t="s">
        <v>43</v>
      </c>
      <c r="F19" s="14"/>
      <c r="G19" s="16">
        <v>0.1</v>
      </c>
      <c r="H19" s="16"/>
      <c r="I19" s="17">
        <v>22.13</v>
      </c>
      <c r="J19" s="17">
        <f ca="1">ROUND(INDIRECT(ADDRESS(ROW()+(0), COLUMN()+(-3), 1))*INDIRECT(ADDRESS(ROW()+(0), COLUMN()+(-1), 1)), 2)</f>
        <v>2.21</v>
      </c>
      <c r="K19" s="17"/>
    </row>
    <row r="20" spans="1:11" ht="13.50" thickBot="1" customHeight="1">
      <c r="A20" s="14" t="s">
        <v>44</v>
      </c>
      <c r="B20" s="14"/>
      <c r="C20" s="14"/>
      <c r="D20" s="15" t="s">
        <v>45</v>
      </c>
      <c r="E20" s="14" t="s">
        <v>46</v>
      </c>
      <c r="F20" s="14"/>
      <c r="G20" s="16">
        <v>0.3</v>
      </c>
      <c r="H20" s="16"/>
      <c r="I20" s="17">
        <v>22.68</v>
      </c>
      <c r="J20" s="17">
        <f ca="1">ROUND(INDIRECT(ADDRESS(ROW()+(0), COLUMN()+(-3), 1))*INDIRECT(ADDRESS(ROW()+(0), COLUMN()+(-1), 1)), 2)</f>
        <v>6.8</v>
      </c>
      <c r="K20" s="17"/>
    </row>
    <row r="21" spans="1:11" ht="13.50" thickBot="1" customHeight="1">
      <c r="A21" s="14" t="s">
        <v>47</v>
      </c>
      <c r="B21" s="14"/>
      <c r="C21" s="14"/>
      <c r="D21" s="15" t="s">
        <v>48</v>
      </c>
      <c r="E21" s="14" t="s">
        <v>49</v>
      </c>
      <c r="F21" s="14"/>
      <c r="G21" s="16">
        <v>0.3</v>
      </c>
      <c r="H21" s="16"/>
      <c r="I21" s="17">
        <v>22.13</v>
      </c>
      <c r="J21" s="17">
        <f ca="1">ROUND(INDIRECT(ADDRESS(ROW()+(0), COLUMN()+(-3), 1))*INDIRECT(ADDRESS(ROW()+(0), COLUMN()+(-1), 1)), 2)</f>
        <v>6.64</v>
      </c>
      <c r="K21" s="17"/>
    </row>
    <row r="22" spans="1:11" ht="13.50" thickBot="1" customHeight="1">
      <c r="A22" s="14" t="s">
        <v>50</v>
      </c>
      <c r="B22" s="14"/>
      <c r="C22" s="14"/>
      <c r="D22" s="15" t="s">
        <v>51</v>
      </c>
      <c r="E22" s="14" t="s">
        <v>52</v>
      </c>
      <c r="F22" s="14"/>
      <c r="G22" s="16">
        <v>0.1</v>
      </c>
      <c r="H22" s="16"/>
      <c r="I22" s="17">
        <v>22.68</v>
      </c>
      <c r="J22" s="17">
        <f ca="1">ROUND(INDIRECT(ADDRESS(ROW()+(0), COLUMN()+(-3), 1))*INDIRECT(ADDRESS(ROW()+(0), COLUMN()+(-1), 1)), 2)</f>
        <v>2.27</v>
      </c>
      <c r="K22" s="17"/>
    </row>
    <row r="23" spans="1:11" ht="13.50" thickBot="1" customHeight="1">
      <c r="A23" s="14" t="s">
        <v>53</v>
      </c>
      <c r="B23" s="14"/>
      <c r="C23" s="14"/>
      <c r="D23" s="18" t="s">
        <v>54</v>
      </c>
      <c r="E23" s="19" t="s">
        <v>55</v>
      </c>
      <c r="F23" s="19"/>
      <c r="G23" s="20">
        <v>0.1</v>
      </c>
      <c r="H23" s="20"/>
      <c r="I23" s="21">
        <v>22.13</v>
      </c>
      <c r="J23" s="21">
        <f ca="1">ROUND(INDIRECT(ADDRESS(ROW()+(0), COLUMN()+(-3), 1))*INDIRECT(ADDRESS(ROW()+(0), COLUMN()+(-1), 1)), 2)</f>
        <v>2.21</v>
      </c>
      <c r="K23" s="21"/>
    </row>
    <row r="24" spans="1:11" ht="13.50" thickBot="1" customHeight="1">
      <c r="A24" s="19"/>
      <c r="B24" s="19"/>
      <c r="C24" s="19"/>
      <c r="D24" s="22" t="s">
        <v>56</v>
      </c>
      <c r="E24" s="5" t="s">
        <v>57</v>
      </c>
      <c r="F24" s="5"/>
      <c r="G24" s="23">
        <v>2</v>
      </c>
      <c r="H24" s="23"/>
      <c r="I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77.58</v>
      </c>
      <c r="J24" s="24">
        <f ca="1">ROUND(INDIRECT(ADDRESS(ROW()+(0), COLUMN()+(-3), 1))*INDIRECT(ADDRESS(ROW()+(0), COLUMN()+(-1), 1))/100, 2)</f>
        <v>1.55</v>
      </c>
      <c r="K24" s="24"/>
    </row>
    <row r="25" spans="1:11" ht="13.50" thickBot="1" customHeight="1">
      <c r="A25" s="25"/>
      <c r="B25" s="25"/>
      <c r="C25" s="25"/>
      <c r="D25" s="26"/>
      <c r="E25" s="26"/>
      <c r="F25" s="26"/>
      <c r="G25" s="27"/>
      <c r="H25" s="27"/>
      <c r="I25" s="28" t="s">
        <v>58</v>
      </c>
      <c r="J25"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79.13</v>
      </c>
      <c r="K25" s="29"/>
    </row>
    <row r="28" spans="1:11" ht="13.50" thickBot="1" customHeight="1">
      <c r="A28" s="30" t="s">
        <v>59</v>
      </c>
      <c r="B28" s="30"/>
      <c r="C28" s="30"/>
      <c r="D28" s="30"/>
      <c r="E28" s="30"/>
      <c r="F28" s="30" t="s">
        <v>60</v>
      </c>
      <c r="G28" s="30"/>
      <c r="H28" s="30" t="s">
        <v>61</v>
      </c>
      <c r="I28" s="30"/>
      <c r="J28" s="30"/>
      <c r="K28" s="30" t="s">
        <v>62</v>
      </c>
    </row>
    <row r="29" spans="1:11" ht="13.50" thickBot="1" customHeight="1">
      <c r="A29" s="31" t="s">
        <v>63</v>
      </c>
      <c r="B29" s="31"/>
      <c r="C29" s="31"/>
      <c r="D29" s="31"/>
      <c r="E29" s="31"/>
      <c r="F29" s="32">
        <v>1.18202e+006</v>
      </c>
      <c r="G29" s="32"/>
      <c r="H29" s="32">
        <v>1.18202e+006</v>
      </c>
      <c r="I29" s="32"/>
      <c r="J29" s="32"/>
      <c r="K29" s="32">
        <v>4</v>
      </c>
    </row>
    <row r="30" spans="1:11" ht="24.00" thickBot="1" customHeight="1">
      <c r="A30" s="33" t="s">
        <v>64</v>
      </c>
      <c r="B30" s="33"/>
      <c r="C30" s="33"/>
      <c r="D30" s="33"/>
      <c r="E30" s="33"/>
      <c r="F30" s="34"/>
      <c r="G30" s="34"/>
      <c r="H30" s="34"/>
      <c r="I30" s="34"/>
      <c r="J30" s="34"/>
      <c r="K30" s="34"/>
    </row>
    <row r="31" spans="1:11" ht="13.50" thickBot="1" customHeight="1">
      <c r="A31" s="31" t="s">
        <v>65</v>
      </c>
      <c r="B31" s="31"/>
      <c r="C31" s="31"/>
      <c r="D31" s="31"/>
      <c r="E31" s="31"/>
      <c r="F31" s="32">
        <v>1.07202e+006</v>
      </c>
      <c r="G31" s="32"/>
      <c r="H31" s="32">
        <v>1.07202e+006</v>
      </c>
      <c r="I31" s="32"/>
      <c r="J31" s="32"/>
      <c r="K31" s="32" t="s">
        <v>66</v>
      </c>
    </row>
    <row r="32" spans="1:11" ht="24.00" thickBot="1" customHeight="1">
      <c r="A32" s="33" t="s">
        <v>67</v>
      </c>
      <c r="B32" s="33"/>
      <c r="C32" s="33"/>
      <c r="D32" s="33"/>
      <c r="E32" s="33"/>
      <c r="F32" s="34"/>
      <c r="G32" s="34"/>
      <c r="H32" s="34"/>
      <c r="I32" s="34"/>
      <c r="J32" s="34"/>
      <c r="K32" s="34"/>
    </row>
    <row r="33" spans="1:11" ht="13.50" thickBot="1" customHeight="1">
      <c r="A33" s="31" t="s">
        <v>68</v>
      </c>
      <c r="B33" s="31"/>
      <c r="C33" s="31"/>
      <c r="D33" s="31"/>
      <c r="E33" s="31"/>
      <c r="F33" s="32">
        <v>142013</v>
      </c>
      <c r="G33" s="32"/>
      <c r="H33" s="32">
        <v>172013</v>
      </c>
      <c r="I33" s="32"/>
      <c r="J33" s="32"/>
      <c r="K33" s="32" t="s">
        <v>69</v>
      </c>
    </row>
    <row r="34" spans="1:11" ht="13.50" thickBot="1" customHeight="1">
      <c r="A34" s="33" t="s">
        <v>70</v>
      </c>
      <c r="B34" s="33"/>
      <c r="C34" s="33"/>
      <c r="D34" s="33"/>
      <c r="E34" s="33"/>
      <c r="F34" s="34"/>
      <c r="G34" s="34"/>
      <c r="H34" s="34"/>
      <c r="I34" s="34"/>
      <c r="J34" s="34"/>
      <c r="K34" s="34"/>
    </row>
    <row r="35" spans="1:11" ht="13.50" thickBot="1" customHeight="1">
      <c r="A35" s="31" t="s">
        <v>71</v>
      </c>
      <c r="B35" s="31"/>
      <c r="C35" s="31"/>
      <c r="D35" s="31"/>
      <c r="E35" s="31"/>
      <c r="F35" s="32">
        <v>172013</v>
      </c>
      <c r="G35" s="32"/>
      <c r="H35" s="32">
        <v>172014</v>
      </c>
      <c r="I35" s="32"/>
      <c r="J35" s="32"/>
      <c r="K35" s="32" t="s">
        <v>72</v>
      </c>
    </row>
    <row r="36" spans="1:11" ht="24.00" thickBot="1" customHeight="1">
      <c r="A36" s="33" t="s">
        <v>73</v>
      </c>
      <c r="B36" s="33"/>
      <c r="C36" s="33"/>
      <c r="D36" s="33"/>
      <c r="E36" s="33"/>
      <c r="F36" s="34"/>
      <c r="G36" s="34"/>
      <c r="H36" s="34"/>
      <c r="I36" s="34"/>
      <c r="J36" s="34"/>
      <c r="K36" s="34"/>
    </row>
    <row r="39" spans="1:1" ht="33.75" thickBot="1" customHeight="1">
      <c r="A39" s="1" t="s">
        <v>74</v>
      </c>
      <c r="B39" s="1"/>
      <c r="C39" s="1"/>
      <c r="D39" s="1"/>
      <c r="E39" s="1"/>
      <c r="F39" s="1"/>
      <c r="G39" s="1"/>
      <c r="H39" s="1"/>
      <c r="I39" s="1"/>
      <c r="J39" s="1"/>
      <c r="K39" s="1"/>
    </row>
    <row r="40" spans="1:1" ht="33.75" thickBot="1" customHeight="1">
      <c r="A40" s="1" t="s">
        <v>75</v>
      </c>
      <c r="B40" s="1"/>
      <c r="C40" s="1"/>
      <c r="D40" s="1"/>
      <c r="E40" s="1"/>
      <c r="F40" s="1"/>
      <c r="G40" s="1"/>
      <c r="H40" s="1"/>
      <c r="I40" s="1"/>
      <c r="J40" s="1"/>
      <c r="K40" s="1"/>
    </row>
    <row r="41" spans="1:1" ht="33.75" thickBot="1" customHeight="1">
      <c r="A41" s="1" t="s">
        <v>76</v>
      </c>
      <c r="B41" s="1"/>
      <c r="C41" s="1"/>
      <c r="D41" s="1"/>
      <c r="E41" s="1"/>
      <c r="F41" s="1"/>
      <c r="G41" s="1"/>
      <c r="H41" s="1"/>
      <c r="I41" s="1"/>
      <c r="J41" s="1"/>
      <c r="K41" s="1"/>
    </row>
  </sheetData>
  <mergeCells count="101">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8:E28"/>
    <mergeCell ref="F28:G28"/>
    <mergeCell ref="H28:J28"/>
    <mergeCell ref="A29:E29"/>
    <mergeCell ref="F29:G30"/>
    <mergeCell ref="H29:J30"/>
    <mergeCell ref="K29:K30"/>
    <mergeCell ref="A30:E30"/>
    <mergeCell ref="A31:E31"/>
    <mergeCell ref="F31:G32"/>
    <mergeCell ref="H31:J32"/>
    <mergeCell ref="K31:K32"/>
    <mergeCell ref="A32:E32"/>
    <mergeCell ref="A33:E33"/>
    <mergeCell ref="F33:G34"/>
    <mergeCell ref="H33:J34"/>
    <mergeCell ref="K33:K34"/>
    <mergeCell ref="A34:E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