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<sst xmlns="http://schemas.openxmlformats.org/spreadsheetml/2006/main" count="79" uniqueCount="79">
  <si>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</si>
  <si>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FSM046</t>
  </si>
  <si>
    <t xml:space="preserve">m²</t>
  </si>
  <si>
    <t xml:space="preserve">Soco para sistema ETICS "BAUMIT" de isolamento térmico pelo exterior de fachadas.</t>
  </si>
  <si>
    <r>
      <rPr>
        <sz val="8.25"/>
        <color rgb="FF000000"/>
        <rFont val="Arial"/>
        <family val="2"/>
      </rPr>
      <t xml:space="preserve">Soco para sistema OpenSystem "BAUMIT", com ETA 09/0256, com os painéis isolantes enterrados, composto por: painel rígido de poliestireno extrudido, XPS "BAUMIT", de superfície lisa e bordo lateral recto, de 140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anti-álcalis, StarTex 145 "BAUMIT", de 4x4 mm de vão de malha, de 145 g/m² de massa superficial e 0,5 mm de espessura; camada de acabamento de revestimento hidrófugo de secagem rápida StarTop "BAUMIT", de cor branca, acabamento Kratz 1,5, sobre uma demão de primário, UniPrimer "BAUMIT", de cor branca;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</si>
  <si>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</si>
  <si>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</si>
  <si>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</si>
  <si>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</si>
  <si>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</si>
  <si>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</si>
  <si>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</si>
  <si>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</si>
  <si>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</si>
  <si>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mt16bax010g</t>
  </si>
  <si>
    <t xml:space="preserve">m²</t>
  </si>
  <si>
    <t xml:space="preserve">Painel rígido de poliestireno extrudido, XPS "BAUMIT", de superfície lisa e bordo lateral recto, de 140 mm de espessura e 1250x600 mm, resistência térmica 3,89 m²°C/W, condutibilidade térmica 0,036 W/(m°C), densidade 30 kg/m³, Euroclasse E de reacção ao fogo segundo NP EN 13501-1, com código de designação XPS-EN 13164-T1-DS(TH)-CS(10/Y)300-DLT(2)5-WD(V)5-FT1.</t>
  </si>
  <si>
    <t xml:space="preserve">mt16bau100dd</t>
  </si>
  <si>
    <t xml:space="preserve">Ud</t>
  </si>
  <si>
    <t xml:space="preserve">Bucha de rotação S 175 "BAUMIT" de poliamida com parafuso de aço electrogalvanizado, de 175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</si>
  <si>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</si>
  <si>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</si>
  <si>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</si>
  <si>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</si>
  <si>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</si>
  <si>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</si>
  <si>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</si>
  <si>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</si>
  <si>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</si>
  <si>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</si>
  <si>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</si>
  <si>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</si>
  <si>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mt28bau110a</t>
  </si>
  <si>
    <t xml:space="preserve">kg</t>
  </si>
  <si>
    <t xml:space="preserve">Primário, UniPrimer "BAUMIT", de cor branca, composto por ligantes orgânicos, aditivos com conteúdo em silicone e substâncias minerais de enchimento em dispersão aquosa, impermeável à água da chuva e permeável ao vapor de água; para aplicar com trincha, rolo ou pistola.</t>
  </si>
  <si>
    <t xml:space="preserve">mt28bau075a</t>
  </si>
  <si>
    <t xml:space="preserve">kg</t>
  </si>
  <si>
    <t xml:space="preserve">Revestimento hidrófugo de secagem rápida StarTop "BAUMIT", de cor branca, acabamento Kratz 1,5, composto por ligantes orgânicos e de silicone, substâncias minerais de enchimento, pigmentos brancos e de cor, fibras, aditivos e água, sem cimento, com um tamanho máximo de partícula de 1,5 mm, anti-caruncho e anti-verdete, com resistência à intempérie e com alto nível de difusão de vapor de água e CO2, para aplicar com palustra.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</si>
  <si>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</si>
  <si>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</si>
  <si>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</si>
  <si>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</si>
  <si>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</si>
  <si>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</si>
  <si>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</si>
  <si>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</si>
  <si>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</si>
  <si>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</si>
  <si>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</si>
  <si>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</si>
  <si>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</si>
  <si>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</si>
  <si>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</si>
  <si>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</si>
  <si>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</si>
  <si>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</si>
  <si>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</si>
  <si>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</si>
  <si>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</si>
  <si>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</si>
  <si>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</si>
  <si>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</si>
  <si>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</si>
  <si>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</si>
  <si>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</si>
  <si>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</si>
  <si>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</si>
  <si>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7,17€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</si>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</sst>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42.83</v>
      </c>
      <c r="J10" s="17">
        <f ca="1">ROUND(INDIRECT(ADDRESS(ROW()+(0), COLUMN()+(-3), 1))*INDIRECT(ADDRESS(ROW()+(0), COLUMN()+(-1), 1)), 2)</f>
        <v>47.11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0.96</v>
      </c>
      <c r="J11" s="17">
        <f ca="1">ROUND(INDIRECT(ADDRESS(ROW()+(0), COLUMN()+(-3), 1))*INDIRECT(ADDRESS(ROW()+(0), COLUMN()+(-1), 1)), 2)</f>
        <v>5.76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1.59</v>
      </c>
      <c r="J15" s="17">
        <f ca="1">ROUND(INDIRECT(ADDRESS(ROW()+(0), COLUMN()+(-3), 1))*INDIRECT(ADDRESS(ROW()+(0), COLUMN()+(-1), 1)), 2)</f>
        <v>1.75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0.225</v>
      </c>
      <c r="H16" s="16"/>
      <c r="I16" s="17">
        <v>3.77</v>
      </c>
      <c r="J16" s="17">
        <f ca="1">ROUND(INDIRECT(ADDRESS(ROW()+(0), COLUMN()+(-3), 1))*INDIRECT(ADDRESS(ROW()+(0), COLUMN()+(-1), 1)), 2)</f>
        <v>0.85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3.66</v>
      </c>
      <c r="J17" s="17">
        <f ca="1">ROUND(INDIRECT(ADDRESS(ROW()+(0), COLUMN()+(-3), 1))*INDIRECT(ADDRESS(ROW()+(0), COLUMN()+(-1), 1)), 2)</f>
        <v>9.15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</v>
      </c>
      <c r="H18" s="16"/>
      <c r="I18" s="17">
        <v>1.48</v>
      </c>
      <c r="J18" s="17">
        <f ca="1">ROUND(INDIRECT(ADDRESS(ROW()+(0), COLUMN()+(-3), 1))*INDIRECT(ADDRESS(ROW()+(0), COLUMN()+(-1), 1)), 2)</f>
        <v>0.74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5.45</v>
      </c>
      <c r="J19" s="17">
        <f ca="1">ROUND(INDIRECT(ADDRESS(ROW()+(0), COLUMN()+(-3), 1))*INDIRECT(ADDRESS(ROW()+(0), COLUMN()+(-1), 1)), 2)</f>
        <v>3.27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</v>
      </c>
      <c r="H20" s="16"/>
      <c r="I20" s="17">
        <v>2.09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0.77</v>
      </c>
      <c r="H23" s="16"/>
      <c r="I23" s="17">
        <v>22.68</v>
      </c>
      <c r="J23" s="17">
        <f ca="1">ROUND(INDIRECT(ADDRESS(ROW()+(0), COLUMN()+(-3), 1))*INDIRECT(ADDRESS(ROW()+(0), COLUMN()+(-1), 1)), 2)</f>
        <v>17.46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0.77</v>
      </c>
      <c r="H24" s="16"/>
      <c r="I24" s="17">
        <v>22.13</v>
      </c>
      <c r="J24" s="17">
        <f ca="1">ROUND(INDIRECT(ADDRESS(ROW()+(0), COLUMN()+(-3), 1))*INDIRECT(ADDRESS(ROW()+(0), COLUMN()+(-1), 1)), 2)</f>
        <v>17.04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</v>
      </c>
      <c r="H25" s="16"/>
      <c r="I25" s="17">
        <v>22.68</v>
      </c>
      <c r="J25" s="17">
        <f ca="1">ROUND(INDIRECT(ADDRESS(ROW()+(0), COLUMN()+(-3), 1))*INDIRECT(ADDRESS(ROW()+(0), COLUMN()+(-1), 1)), 2)</f>
        <v>2.27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</v>
      </c>
      <c r="H26" s="20"/>
      <c r="I26" s="21">
        <v>22.13</v>
      </c>
      <c r="J26" s="21">
        <f ca="1">ROUND(INDIRECT(ADDRESS(ROW()+(0), COLUMN()+(-3), 1))*INDIRECT(ADDRESS(ROW()+(0), COLUMN()+(-1), 1)), 2)</f>
        <v>2.21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140.58</v>
      </c>
      <c r="J27" s="24">
        <f ca="1">ROUND(INDIRECT(ADDRESS(ROW()+(0), COLUMN()+(-3), 1))*INDIRECT(ADDRESS(ROW()+(0), COLUMN()+(-1), 1))/100, 2)</f>
        <v>2.81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143.39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