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<sst xmlns="http://schemas.openxmlformats.org/spreadsheetml/2006/main" count="24" uniqueCount="24">
  <si>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</si>
  <si>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IBL606</t>
  </si>
  <si>
    <t xml:space="preserve">Ud</t>
  </si>
  <si>
    <t xml:space="preserve">Unidade exterior de ar condicionado de condensação por água, com recuperação de calor.</t>
  </si>
  <si>
    <r>
      <rPr>
        <sz val="8.25"/>
        <color rgb="FF000000"/>
        <rFont val="Arial"/>
        <family val="2"/>
      </rPr>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PQRY-P700YSLM-A1 "MITSUBISHI ELECTRIC", formada por dois módulos PQRY-P350YLM-A1, potência frigorífica nominal 80 kW (temperatura de bolbo húmido de ar interior 19°C, temperatura de entrada da água 30°C), EER 5,43, consumo eléctrico nominal em arrefecimento 14,73 kW, potência calorífica nominal 88 kW (temperatura de bolbo seco de ar interior 20°C, temperatura de entrada da água 20°C), COP 5,97, consumo eléctrico nominal em aquecimento 14,73 kW, possibilidade de ligação de até 50 unidades interiores com uma percentagem de capacidade mínima de 50% e máximo de 130%, compressores scroll hermeticamente vedados com controlo Inverter, 1760x1450x550 mm, pressão sonora 55 dBA, potência sonora 55 dBA, comprimento total máximo da tubagem frigorífica 500 m, diferença máxima de altura de instalação 50 m se a unidade exterior se encontra por cima das unidades interiores e 40 m se encontra-se por baixo, e kit de tubagens de ligação múltipla de 2 unidades exteriores, modelo CMY-Q200CBK.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</si>
  <si>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</si>
  <si>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</si>
  <si>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</si>
  <si>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</si>
  <si>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</si>
  <si>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</si>
  <si>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mt42mee106a</t>
  </si>
  <si>
    <t xml:space="preserve">Ud</t>
  </si>
  <si>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PQRY-P700YSLM-A1 "MITSUBISHI ELECTRIC", formada por dois módulos PQRY-P350YLM-A1, potência frigorífica nominal 80 kW (temperatura de bolbo húmido de ar interior 19°C, temperatura de entrada da água 30°C), EER 5,43, consumo eléctrico nominal em arrefecimento 14,73 kW, potência calorífica nominal 88 kW (temperatura de bolbo seco de ar interior 20°C, temperatura de entrada da água 20°C), COP 5,97, consumo eléctrico nominal em aquecimento 14,73 kW, possibilidade de ligação de até 50 unidades interiores com uma percentagem de capacidade mínima de 50% e máximo de 130%, compressores scroll hermeticamente vedados com controlo Inverter, 1760x1450x550 mm, pressão sonora 55 dBA, potência sonora 55 dBA, comprimento total máximo da tubagem frigorífica 500 m, diferença máxima de altura de instalação 50 m se a unidade exterior se encontra por cima das unidades interiores e 40 m se encontra-se por baixo, e kit de tubagens de ligação múltipla de 2 unidades exteriores, modelo CMY-Q200CBK.</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</si>
  <si>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</si>
  <si>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</si>
  <si>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</si>
  <si>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</si>
  <si>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</si>
  <si>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</si>
  <si>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</si>
  <si>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</si>
  <si>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17.750,01€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</si>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</sst>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60.50" thickBot="1" customHeight="1">
      <c r="A9" s="7" t="s">
        <v>11</v>
      </c>
      <c r="B9" s="7"/>
      <c r="C9" s="9" t="s">
        <v>12</v>
      </c>
      <c r="D9" s="9"/>
      <c r="E9" s="7" t="s">
        <v>13</v>
      </c>
      <c r="F9" s="11">
        <v>1</v>
      </c>
      <c r="G9" s="13">
        <v>49334</v>
      </c>
      <c r="H9" s="13">
        <f ca="1">ROUND(INDIRECT(ADDRESS(ROW()+(0), COLUMN()+(-2), 1))*INDIRECT(ADDRESS(ROW()+(0), COLUMN()+(-1), 1)), 2)</f>
        <v>49334</v>
      </c>
    </row>
    <row r="10" spans="1:8" ht="13.50" thickBot="1" customHeight="1">
      <c r="A10" s="14" t="s">
        <v>14</v>
      </c>
      <c r="B10" s="14"/>
      <c r="C10" s="15" t="s">
        <v>15</v>
      </c>
      <c r="D10" s="15"/>
      <c r="E10" s="14" t="s">
        <v>16</v>
      </c>
      <c r="F10" s="16">
        <v>8.5</v>
      </c>
      <c r="G10" s="17">
        <v>23.31</v>
      </c>
      <c r="H10" s="17">
        <f ca="1">ROUND(INDIRECT(ADDRESS(ROW()+(0), COLUMN()+(-2), 1))*INDIRECT(ADDRESS(ROW()+(0), COLUMN()+(-1), 1)), 2)</f>
        <v>198.14</v>
      </c>
    </row>
    <row r="11" spans="1:8" ht="13.50" thickBot="1" customHeight="1">
      <c r="A11" s="14" t="s">
        <v>17</v>
      </c>
      <c r="B11" s="14"/>
      <c r="C11" s="18" t="s">
        <v>18</v>
      </c>
      <c r="D11" s="18"/>
      <c r="E11" s="19" t="s">
        <v>19</v>
      </c>
      <c r="F11" s="20">
        <v>8.5</v>
      </c>
      <c r="G11" s="21">
        <v>22.09</v>
      </c>
      <c r="H11" s="21">
        <f ca="1">ROUND(INDIRECT(ADDRESS(ROW()+(0), COLUMN()+(-2), 1))*INDIRECT(ADDRESS(ROW()+(0), COLUMN()+(-1), 1)), 2)</f>
        <v>187.77</v>
      </c>
    </row>
    <row r="12" spans="1:8" ht="13.50" thickBot="1" customHeight="1">
      <c r="A12" s="19"/>
      <c r="B12" s="19"/>
      <c r="C12" s="22" t="s">
        <v>20</v>
      </c>
      <c r="D12" s="22"/>
      <c r="E12" s="5" t="s">
        <v>21</v>
      </c>
      <c r="F12" s="23">
        <v>2</v>
      </c>
      <c r="G12" s="24">
        <f ca="1">ROUND(SUM(INDIRECT(ADDRESS(ROW()+(-1), COLUMN()+(1), 1)),INDIRECT(ADDRESS(ROW()+(-2), COLUMN()+(1), 1)),INDIRECT(ADDRESS(ROW()+(-3), COLUMN()+(1), 1))), 2)</f>
        <v>49719.9</v>
      </c>
      <c r="H12" s="24">
        <f ca="1">ROUND(INDIRECT(ADDRESS(ROW()+(0), COLUMN()+(-2), 1))*INDIRECT(ADDRESS(ROW()+(0), COLUMN()+(-1), 1))/100, 2)</f>
        <v>994.4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50714.3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