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<sst xmlns="http://schemas.openxmlformats.org/spreadsheetml/2006/main" count="36" uniqueCount="36">
  <si>
    <t xml:space="preserve"/>
  </si>
  <si>
    <t xml:space="preserve">IBL625</t>
  </si>
  <si>
    <t xml:space="preserve">Ud</t>
  </si>
  <si>
    <t xml:space="preserve">Unidade interior de ar condicionado, de cassete.</t>
  </si>
  <si>
    <r>
      <rPr>
        <sz val="8.25"/>
        <color rgb="FF000000"/>
        <rFont val="Arial"/>
        <family val="2"/>
      </rPr>
      <t xml:space="preserve">Unidade interior de ar condicionado de cassete, de 4 vias, sistema ar-ar multi-split, com caudal variável de refrigerante, para gás R-410A, gama City Multi, modelo PLFY-M63VEM6-E-IAQ "MITSUBISHI ELECTRIC", potência frigorífica nominal 7,1 kW (temperatura de bolbo seco de ar interior 27°C, temperatura de bolbo húmido de ar interior 19°C), potência calorífica nominal 8 kW (temperatura de bolbo seco de ar interior 20°C), consumo eléctrico nominal em arrefecimento 0,09 kW, consumo eléctrico nominal em aquecimento 0,12 kW, de 258x840x840 mm, peso 21 kg, com ventilador de quatro velocidades, ajuste automático da velocidade do ventilador, pressão sonora a velocidade baixa 28 dBA, caudal de ar a velocidade alta 18 m³/min, admissão de ar exterior (até 20% do caudal de ar nominal), painel com filtro ionizador de plasma para destruição da carga viral e bacteriana, eliminação de contaminantes e redução de odores desagradavéis Plasma Quad Connect, possibilidade de fechar qualquer uma das vias de impulsão para facilitar a instalação em esquinas e corredores e a regulação destas através do controlo remoto e bomba de drenagem. Regulação: controlo remoto por cabo, ligável ao bus M-Net, modelo PAR-U02MEDA-J. Inclusive elementos para suspensão ao tecto. O preço não inclui a canalização nem a cablagem eléctrica de alimentação.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</si>
  <si>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</si>
  <si>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</si>
  <si>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</si>
  <si>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</si>
  <si>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</si>
  <si>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</si>
  <si>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mt42mee223q</t>
  </si>
  <si>
    <t xml:space="preserve">Ud</t>
  </si>
  <si>
    <t xml:space="preserve">Unidade interior de ar condicionado de cassete, de 4 vias, sistema ar-ar multi-split, com caudal variável de refrigerante, para gás R-410A, gama City Multi, modelo PLFY-M63VEM6-E-IAQ "MITSUBISHI ELECTRIC", potência frigorífica nominal 7,1 kW (temperatura de bolbo seco de ar interior 27°C, temperatura de bolbo húmido de ar interior 19°C), potência calorífica nominal 8 kW (temperatura de bolbo seco de ar interior 20°C), consumo eléctrico nominal em arrefecimento 0,09 kW, consumo eléctrico nominal em aquecimento 0,12 kW, de 258x840x840 mm, peso 21 kg, com ventilador de quatro velocidades, ajuste automático da velocidade do ventilador, pressão sonora a velocidade baixa 28 dBA, caudal de ar a velocidade alta 18 m³/min, admissão de ar exterior (até 20% do caudal de ar nominal), painel com filtro ionizador de plasma para destruição da carga viral e bacteriana, eliminação de contaminantes e redução de odores desagradavéis Plasma Quad Connect, possibilidade de fechar qualquer uma das vias de impulsão para facilitar a instalação em esquinas e corredores e a regulação destas através do controlo remoto e bomba de drenagem.</t>
  </si>
  <si>
    <t xml:space="preserve">mt42www090</t>
  </si>
  <si>
    <t xml:space="preserve">Ud</t>
  </si>
  <si>
    <t xml:space="preserve">Kit de suportes para suspensão ao tecto, formado por quatro varões roscados de aço galvanizado, com as correspondentes buchas, porcas e anilhas.</t>
  </si>
  <si>
    <t xml:space="preserve">mt42mee810a</t>
  </si>
  <si>
    <t xml:space="preserve">Ud</t>
  </si>
  <si>
    <t xml:space="preserve">Controlo remoto por cabo, ligável ao bus M-Net, modelo PAR-U02MEDA-J "MITSUBISHI ELECTRIC", 140x25x120 mm, com ecrã táctil LCD retroiluminado com matriz de pontos, indicador do estado de funcionamento com LED multicor configurável (10 cores disponíveis), sonda de temperatura ambiente, função de duplo setpoint de temperatura, função para/arranque, e 8 acções programáveis para cada dia da semana.</t>
  </si>
  <si>
    <t xml:space="preserve">mt35tpt010ke</t>
  </si>
  <si>
    <t xml:space="preserve">m</t>
  </si>
  <si>
    <t xml:space="preserve">Tubo rígido de PVC VD-F de 16 mm de diâmetro exterior e 1,3 mm de espessura. Resistência à compressão 1250 N, resistência ao impacto 6 joules, temperatura de trabalho -25°C até 90°C, classificação 4442, segundo NP EN 61386-1 e NP EN 61386-21, com o preço incrementado em 20% relativamente a acessórios e peças especiais.</t>
  </si>
  <si>
    <t xml:space="preserve">mt42mee760</t>
  </si>
  <si>
    <t xml:space="preserve">m</t>
  </si>
  <si>
    <t xml:space="preserve">Cabo bus de comunicações, de 2 fios, de 0,5 mm² de secção por fio.</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</si>
  <si>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</si>
  <si>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</si>
  <si>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</si>
  <si>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</si>
  <si>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</si>
  <si>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</si>
  <si>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</si>
  <si>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</si>
  <si>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894,71€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</si>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</sst>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3.57" customWidth="1"/>
    <col min="4" max="4" width="82.11"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08.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29.00" thickBot="1" customHeight="1">
      <c r="A9" s="7" t="s">
        <v>11</v>
      </c>
      <c r="B9" s="7"/>
      <c r="C9" s="9" t="s">
        <v>12</v>
      </c>
      <c r="D9" s="7" t="s">
        <v>13</v>
      </c>
      <c r="E9" s="11">
        <v>1</v>
      </c>
      <c r="F9" s="13">
        <v>2704</v>
      </c>
      <c r="G9" s="13">
        <f ca="1">ROUND(INDIRECT(ADDRESS(ROW()+(0), COLUMN()+(-2), 1))*INDIRECT(ADDRESS(ROW()+(0), COLUMN()+(-1), 1)), 2)</f>
        <v>2704</v>
      </c>
    </row>
    <row r="10" spans="1:7" ht="24.00" thickBot="1" customHeight="1">
      <c r="A10" s="14" t="s">
        <v>14</v>
      </c>
      <c r="B10" s="14"/>
      <c r="C10" s="15" t="s">
        <v>15</v>
      </c>
      <c r="D10" s="14" t="s">
        <v>16</v>
      </c>
      <c r="E10" s="16">
        <v>1</v>
      </c>
      <c r="F10" s="17">
        <v>22</v>
      </c>
      <c r="G10" s="17">
        <f ca="1">ROUND(INDIRECT(ADDRESS(ROW()+(0), COLUMN()+(-2), 1))*INDIRECT(ADDRESS(ROW()+(0), COLUMN()+(-1), 1)), 2)</f>
        <v>22</v>
      </c>
    </row>
    <row r="11" spans="1:7" ht="55.50" thickBot="1" customHeight="1">
      <c r="A11" s="14" t="s">
        <v>17</v>
      </c>
      <c r="B11" s="14"/>
      <c r="C11" s="15" t="s">
        <v>18</v>
      </c>
      <c r="D11" s="14" t="s">
        <v>19</v>
      </c>
      <c r="E11" s="16">
        <v>1</v>
      </c>
      <c r="F11" s="17">
        <v>347</v>
      </c>
      <c r="G11" s="17">
        <f ca="1">ROUND(INDIRECT(ADDRESS(ROW()+(0), COLUMN()+(-2), 1))*INDIRECT(ADDRESS(ROW()+(0), COLUMN()+(-1), 1)), 2)</f>
        <v>347</v>
      </c>
    </row>
    <row r="12" spans="1:7" ht="45.00" thickBot="1" customHeight="1">
      <c r="A12" s="14" t="s">
        <v>20</v>
      </c>
      <c r="B12" s="14"/>
      <c r="C12" s="15" t="s">
        <v>21</v>
      </c>
      <c r="D12" s="14" t="s">
        <v>22</v>
      </c>
      <c r="E12" s="16">
        <v>3</v>
      </c>
      <c r="F12" s="17">
        <v>1.78</v>
      </c>
      <c r="G12" s="17">
        <f ca="1">ROUND(INDIRECT(ADDRESS(ROW()+(0), COLUMN()+(-2), 1))*INDIRECT(ADDRESS(ROW()+(0), COLUMN()+(-1), 1)), 2)</f>
        <v>5.34</v>
      </c>
    </row>
    <row r="13" spans="1:7" ht="13.50" thickBot="1" customHeight="1">
      <c r="A13" s="14" t="s">
        <v>23</v>
      </c>
      <c r="B13" s="14"/>
      <c r="C13" s="15" t="s">
        <v>24</v>
      </c>
      <c r="D13" s="14" t="s">
        <v>25</v>
      </c>
      <c r="E13" s="16">
        <v>3</v>
      </c>
      <c r="F13" s="17">
        <v>3</v>
      </c>
      <c r="G13" s="17">
        <f ca="1">ROUND(INDIRECT(ADDRESS(ROW()+(0), COLUMN()+(-2), 1))*INDIRECT(ADDRESS(ROW()+(0), COLUMN()+(-1), 1)), 2)</f>
        <v>9</v>
      </c>
    </row>
    <row r="14" spans="1:7" ht="13.50" thickBot="1" customHeight="1">
      <c r="A14" s="14" t="s">
        <v>26</v>
      </c>
      <c r="B14" s="14"/>
      <c r="C14" s="15" t="s">
        <v>27</v>
      </c>
      <c r="D14" s="14" t="s">
        <v>28</v>
      </c>
      <c r="E14" s="16">
        <v>1</v>
      </c>
      <c r="F14" s="17">
        <v>23.31</v>
      </c>
      <c r="G14" s="17">
        <f ca="1">ROUND(INDIRECT(ADDRESS(ROW()+(0), COLUMN()+(-2), 1))*INDIRECT(ADDRESS(ROW()+(0), COLUMN()+(-1), 1)), 2)</f>
        <v>23.31</v>
      </c>
    </row>
    <row r="15" spans="1:7" ht="13.50" thickBot="1" customHeight="1">
      <c r="A15" s="14" t="s">
        <v>29</v>
      </c>
      <c r="B15" s="14"/>
      <c r="C15" s="18" t="s">
        <v>30</v>
      </c>
      <c r="D15" s="19" t="s">
        <v>31</v>
      </c>
      <c r="E15" s="20">
        <v>1</v>
      </c>
      <c r="F15" s="21">
        <v>22.09</v>
      </c>
      <c r="G15" s="21">
        <f ca="1">ROUND(INDIRECT(ADDRESS(ROW()+(0), COLUMN()+(-2), 1))*INDIRECT(ADDRESS(ROW()+(0), COLUMN()+(-1), 1)), 2)</f>
        <v>22.09</v>
      </c>
    </row>
    <row r="16" spans="1:7" ht="13.50" thickBot="1" customHeight="1">
      <c r="A16" s="19"/>
      <c r="B16" s="19"/>
      <c r="C16" s="22" t="s">
        <v>32</v>
      </c>
      <c r="D16" s="5" t="s">
        <v>33</v>
      </c>
      <c r="E16" s="23">
        <v>2</v>
      </c>
      <c r="F16" s="24">
        <f ca="1">ROUND(SUM(INDIRECT(ADDRESS(ROW()+(-1), COLUMN()+(1), 1)),INDIRECT(ADDRESS(ROW()+(-2), COLUMN()+(1), 1)),INDIRECT(ADDRESS(ROW()+(-3), COLUMN()+(1), 1)),INDIRECT(ADDRESS(ROW()+(-4), COLUMN()+(1), 1)),INDIRECT(ADDRESS(ROW()+(-5), COLUMN()+(1), 1)),INDIRECT(ADDRESS(ROW()+(-6), COLUMN()+(1), 1)),INDIRECT(ADDRESS(ROW()+(-7), COLUMN()+(1), 1))), 2)</f>
        <v>3132.74</v>
      </c>
      <c r="G16" s="24">
        <f ca="1">ROUND(INDIRECT(ADDRESS(ROW()+(0), COLUMN()+(-2), 1))*INDIRECT(ADDRESS(ROW()+(0), COLUMN()+(-1), 1))/100, 2)</f>
        <v>62.65</v>
      </c>
    </row>
    <row r="17" spans="1:7" ht="13.50" thickBot="1" customHeight="1">
      <c r="A17" s="25" t="s">
        <v>34</v>
      </c>
      <c r="B17" s="25"/>
      <c r="C17" s="26"/>
      <c r="D17" s="26"/>
      <c r="E17" s="27"/>
      <c r="F17" s="25" t="s">
        <v>35</v>
      </c>
      <c r="G17" s="28">
        <f ca="1">ROUND(SUM(INDIRECT(ADDRESS(ROW()+(-1), COLUMN()+(0), 1)),INDIRECT(ADDRESS(ROW()+(-2), COLUMN()+(0), 1)),INDIRECT(ADDRESS(ROW()+(-3), COLUMN()+(0), 1)),INDIRECT(ADDRESS(ROW()+(-4), COLUMN()+(0), 1)),INDIRECT(ADDRESS(ROW()+(-5), COLUMN()+(0), 1)),INDIRECT(ADDRESS(ROW()+(-6), COLUMN()+(0), 1)),INDIRECT(ADDRESS(ROW()+(-7), COLUMN()+(0), 1)),INDIRECT(ADDRESS(ROW()+(-8), COLUMN()+(0), 1))), 2)</f>
        <v>3195.39</v>
      </c>
    </row>
  </sheetData>
  <mergeCells count="13">
    <mergeCell ref="A1:G1"/>
    <mergeCell ref="C3:G3"/>
    <mergeCell ref="A5:G5"/>
    <mergeCell ref="A8:B8"/>
    <mergeCell ref="A9:B9"/>
    <mergeCell ref="A10:B10"/>
    <mergeCell ref="A11:B11"/>
    <mergeCell ref="A12:B12"/>
    <mergeCell ref="A13:B13"/>
    <mergeCell ref="A14:B14"/>
    <mergeCell ref="A15:B15"/>
    <mergeCell ref="A16:B16"/>
    <mergeCell ref="A17:D17"/>
  </mergeCells>
  <pageMargins left="0.147638" right="0.147638" top="0.206693" bottom="0.206693" header="0.0" footer="0.0"/>
  <pageSetup paperSize="9" orientation="portrait"/>
  <rowBreaks count="0" manualBreakCount="0">
    </rowBreaks>
</worksheet>
</file>