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<sst xmlns="http://schemas.openxmlformats.org/spreadsheetml/2006/main" count="55" uniqueCount="55">
  <si>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</si>
  <si>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ICE107</t>
  </si>
  <si>
    <t xml:space="preserve">m²</t>
  </si>
  <si>
    <t xml:space="preserve">Sistema de aquecimento e arrefecimento por piso radiante, com camada de argamassa, "UPONOR".</t>
  </si>
  <si>
    <r>
      <rPr>
        <sz val="8.25"/>
        <color rgb="FF000000"/>
        <rFont val="Arial"/>
        <family val="2"/>
      </rPr>
      <t xml:space="preserve">Sistema de aquecimento por piso radiante "UPONOR IBERIA", composto por filme de polietileno, painel de pitons de poliestireno expandido modificado (NEO-EPS) e recobrimento termomoldado de polietileno (PE), com melhoria do isolamento sonoro a sons de condução aérea e de percussão, de 1450x850 mm e 24 mm de espessura, modelo Nubos PLUS IB 75, tubo de polietileno reticulado (PE-Xa), de 5 camadas segundo o método UAX, com barreira de oxigénio (EVOH) e camada de protecção de polietileno (PE) modificado, de 16 mm de diâmetro exterior e 2 mm de espessura, modelo Comfort Pipe PLUS, e argamassa autonivelante, "UPONOR IBERIA", CA - C20 - F4 segundo EN 13813, de 50 mm de espessura.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</si>
  <si>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</si>
  <si>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</si>
  <si>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</si>
  <si>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</si>
  <si>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</si>
  <si>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</si>
  <si>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mt17peu010d</t>
  </si>
  <si>
    <t xml:space="preserve">m²</t>
  </si>
  <si>
    <t xml:space="preserve">Filme de polietileno, modelo Multi "UPONOR IBERIA".</t>
  </si>
  <si>
    <t xml:space="preserve">mt17epu005e</t>
  </si>
  <si>
    <t xml:space="preserve">m²</t>
  </si>
  <si>
    <t xml:space="preserve">Painel de pitons de poliestireno expandido modificado (NEO-EPS) e recobrimento termomoldado de polietileno (PE), com melhoria do isolamento sonoro a sons de condução aérea e de percussão, de 1450x850 mm e 24 mm de espessura, modelo Nubos PLUS IB 75, "UPONOR IBERIA", com propagação retardada da chama Euroclasse E, espaçamento do tubo múltiplo de 5 cm, válido para tubo de 16 mm de diâmetro, com união entre painéis através de sobreposição para evitar pontes térmicas e infiltrações de argamassa.</t>
  </si>
  <si>
    <t xml:space="preserve">mt37tpu012t</t>
  </si>
  <si>
    <t xml:space="preserve">m</t>
  </si>
  <si>
    <t xml:space="preserve">Tubo de polietileno reticulado (PE-Xa), de 5 camadas segundo o método UAX, com barreira de oxigénio (EVOH) e camada de protecção de polietileno (PE) modificado, de 16 mm de diâmetro exterior e 2 mm de espessura, modelo Comfort Pipe PLUS "UPONOR IBERIA", segundo NP EN ISO 15875-2.</t>
  </si>
  <si>
    <t xml:space="preserve">mt09mal020a</t>
  </si>
  <si>
    <t xml:space="preserve">m³</t>
  </si>
  <si>
    <t xml:space="preserve">Argamassa autonivelante, CA - C20 - F4 segundo EN 13813, à base de sulfato de cálcio, para espessuras de 2,5 a 7,0 cm, usada em nivelação de pavimentos.</t>
  </si>
  <si>
    <t xml:space="preserve">mt08aaa010a</t>
  </si>
  <si>
    <t xml:space="preserve">m³</t>
  </si>
  <si>
    <t xml:space="preserve">Água.</t>
  </si>
  <si>
    <t xml:space="preserve">mq06pym020</t>
  </si>
  <si>
    <t xml:space="preserve">h</t>
  </si>
  <si>
    <t xml:space="preserve">Misturadora-bombeadora para argamassas autonivelantes.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</si>
  <si>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</si>
  <si>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</si>
  <si>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</si>
  <si>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</si>
  <si>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</si>
  <si>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</si>
  <si>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mo031</t>
  </si>
  <si>
    <t xml:space="preserve">h</t>
  </si>
  <si>
    <t xml:space="preserve">Oficial de 1ª aplicador de argamassa autonivelante.</t>
  </si>
  <si>
    <t xml:space="preserve">mo069</t>
  </si>
  <si>
    <t xml:space="preserve">h</t>
  </si>
  <si>
    <t xml:space="preserve">Ajudante de aplicador de argamassa autonivelante.</t>
  </si>
  <si>
    <t xml:space="preserve">%</t>
  </si>
  <si>
    <t xml:space="preserve">Custos directos complementares</t>
  </si>
  <si>
    <t xml:space="preserve">Custo de manutenção decenal: 5,61€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</si>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</sst>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2.38" customWidth="1"/>
    <col min="5" max="5" width="73.7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1.65</v>
      </c>
      <c r="J9" s="13">
        <f ca="1">ROUND(INDIRECT(ADDRESS(ROW()+(0), COLUMN()+(-3), 1))*INDIRECT(ADDRESS(ROW()+(0), COLUMN()+(-1), 1)), 2)</f>
        <v>1.65</v>
      </c>
      <c r="K9" s="13"/>
    </row>
    <row r="10" spans="1:11" ht="66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43.2</v>
      </c>
      <c r="J10" s="17">
        <f ca="1">ROUND(INDIRECT(ADDRESS(ROW()+(0), COLUMN()+(-3), 1))*INDIRECT(ADDRESS(ROW()+(0), COLUMN()+(-1), 1)), 2)</f>
        <v>43.2</v>
      </c>
      <c r="K10" s="17"/>
    </row>
    <row r="11" spans="1:11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5</v>
      </c>
      <c r="H11" s="16"/>
      <c r="I11" s="17">
        <v>3.77</v>
      </c>
      <c r="J11" s="17">
        <f ca="1">ROUND(INDIRECT(ADDRESS(ROW()+(0), COLUMN()+(-3), 1))*INDIRECT(ADDRESS(ROW()+(0), COLUMN()+(-1), 1)), 2)</f>
        <v>18.85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0.05</v>
      </c>
      <c r="H12" s="16"/>
      <c r="I12" s="17">
        <v>259.96</v>
      </c>
      <c r="J12" s="17">
        <f ca="1">ROUND(INDIRECT(ADDRESS(ROW()+(0), COLUMN()+(-3), 1))*INDIRECT(ADDRESS(ROW()+(0), COLUMN()+(-1), 1)), 2)</f>
        <v>13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0.004</v>
      </c>
      <c r="H13" s="16"/>
      <c r="I13" s="17">
        <v>1.5</v>
      </c>
      <c r="J13" s="17">
        <f ca="1">ROUND(INDIRECT(ADDRESS(ROW()+(0), COLUMN()+(-3), 1))*INDIRECT(ADDRESS(ROW()+(0), COLUMN()+(-1), 1)), 2)</f>
        <v>0.01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0.05</v>
      </c>
      <c r="H14" s="16"/>
      <c r="I14" s="17">
        <v>10.91</v>
      </c>
      <c r="J14" s="17">
        <f ca="1">ROUND(INDIRECT(ADDRESS(ROW()+(0), COLUMN()+(-3), 1))*INDIRECT(ADDRESS(ROW()+(0), COLUMN()+(-1), 1)), 2)</f>
        <v>0.55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0.67</v>
      </c>
      <c r="H15" s="16"/>
      <c r="I15" s="17">
        <v>23.31</v>
      </c>
      <c r="J15" s="17">
        <f ca="1">ROUND(INDIRECT(ADDRESS(ROW()+(0), COLUMN()+(-3), 1))*INDIRECT(ADDRESS(ROW()+(0), COLUMN()+(-1), 1)), 2)</f>
        <v>15.62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0.67</v>
      </c>
      <c r="H16" s="16"/>
      <c r="I16" s="17">
        <v>22.09</v>
      </c>
      <c r="J16" s="17">
        <f ca="1">ROUND(INDIRECT(ADDRESS(ROW()+(0), COLUMN()+(-3), 1))*INDIRECT(ADDRESS(ROW()+(0), COLUMN()+(-1), 1)), 2)</f>
        <v>14.8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0.05</v>
      </c>
      <c r="H17" s="16"/>
      <c r="I17" s="17">
        <v>22.68</v>
      </c>
      <c r="J17" s="17">
        <f ca="1">ROUND(INDIRECT(ADDRESS(ROW()+(0), COLUMN()+(-3), 1))*INDIRECT(ADDRESS(ROW()+(0), COLUMN()+(-1), 1)), 2)</f>
        <v>1.13</v>
      </c>
      <c r="K17" s="17"/>
    </row>
    <row r="18" spans="1:11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19"/>
      <c r="G18" s="20">
        <v>0.05</v>
      </c>
      <c r="H18" s="20"/>
      <c r="I18" s="21">
        <v>22.13</v>
      </c>
      <c r="J18" s="21">
        <f ca="1">ROUND(INDIRECT(ADDRESS(ROW()+(0), COLUMN()+(-3), 1))*INDIRECT(ADDRESS(ROW()+(0), COLUMN()+(-1), 1)), 2)</f>
        <v>1.11</v>
      </c>
      <c r="K18" s="21"/>
    </row>
    <row r="19" spans="1:11" ht="13.50" thickBot="1" customHeight="1">
      <c r="A19" s="19"/>
      <c r="B19" s="19"/>
      <c r="C19" s="22" t="s">
        <v>41</v>
      </c>
      <c r="D19" s="22"/>
      <c r="E19" s="5" t="s">
        <v>42</v>
      </c>
      <c r="F19" s="5"/>
      <c r="G19" s="23">
        <v>2</v>
      </c>
      <c r="H19" s="23"/>
      <c r="I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109.92</v>
      </c>
      <c r="J19" s="24">
        <f ca="1">ROUND(INDIRECT(ADDRESS(ROW()+(0), COLUMN()+(-3), 1))*INDIRECT(ADDRESS(ROW()+(0), COLUMN()+(-1), 1))/100, 2)</f>
        <v>2.2</v>
      </c>
      <c r="K19" s="24"/>
    </row>
    <row r="20" spans="1:11" ht="13.50" thickBot="1" customHeight="1">
      <c r="A20" s="25" t="s">
        <v>43</v>
      </c>
      <c r="B20" s="25"/>
      <c r="C20" s="26"/>
      <c r="D20" s="26"/>
      <c r="E20" s="26"/>
      <c r="F20" s="26"/>
      <c r="G20" s="27"/>
      <c r="H20" s="27"/>
      <c r="I20" s="25" t="s">
        <v>44</v>
      </c>
      <c r="J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112.12</v>
      </c>
      <c r="K20" s="28"/>
    </row>
    <row r="23" spans="1:11" ht="13.50" thickBot="1" customHeight="1">
      <c r="A23" s="29" t="s">
        <v>45</v>
      </c>
      <c r="B23" s="29"/>
      <c r="C23" s="29"/>
      <c r="D23" s="29"/>
      <c r="E23" s="29"/>
      <c r="F23" s="29" t="s">
        <v>46</v>
      </c>
      <c r="G23" s="29"/>
      <c r="H23" s="29" t="s">
        <v>47</v>
      </c>
      <c r="I23" s="29"/>
      <c r="J23" s="29"/>
      <c r="K23" s="29" t="s">
        <v>48</v>
      </c>
    </row>
    <row r="24" spans="1:11" ht="13.50" thickBot="1" customHeight="1">
      <c r="A24" s="30" t="s">
        <v>49</v>
      </c>
      <c r="B24" s="30"/>
      <c r="C24" s="30"/>
      <c r="D24" s="30"/>
      <c r="E24" s="30"/>
      <c r="F24" s="31">
        <v>182003</v>
      </c>
      <c r="G24" s="31"/>
      <c r="H24" s="31">
        <v>182004</v>
      </c>
      <c r="I24" s="31"/>
      <c r="J24" s="31"/>
      <c r="K24" s="31" t="s">
        <v>50</v>
      </c>
    </row>
    <row r="25" spans="1:11" ht="13.50" thickBot="1" customHeight="1">
      <c r="A25" s="32" t="s">
        <v>51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8" spans="1:1" ht="33.75" thickBot="1" customHeight="1">
      <c r="A28" s="1" t="s">
        <v>52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F20"/>
    <mergeCell ref="G20:H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