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<sst xmlns="http://schemas.openxmlformats.org/spreadsheetml/2006/main" count="55" uniqueCount="55">
  <si>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</si>
  <si>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ICE111</t>
  </si>
  <si>
    <t xml:space="preserve">m²</t>
  </si>
  <si>
    <t xml:space="preserve">Sistema de aquecimento e arrefecimento por piso radiante, com camada de argamassa, "FITTINGS ESTÁNDAR".</t>
  </si>
  <si>
    <r>
      <rPr>
        <sz val="8.25"/>
        <color rgb="FF000000"/>
        <rFont val="Arial"/>
        <family val="2"/>
      </rPr>
      <t xml:space="preserve">Sistema de aquecimento por piso radiante "FITTINGS ESTÁNDAR", formado por, painel de pitons, de poliestireno expandido de 30 kg/m³ de densidade, 1450x850 mm, 10 mm de espessura e 22 mm de altura de píton, com lâmina de pitons de poliestireno termoconformado de 600 µm de espessura, tubo multicamada de polietileno reticulado/alumínio/polietileno (PE-X/Al/PE), de 16 mm de diâmetro exterior e 2 mm de espessura, banda de poliestireno expandido de cor azul com fita adesiva, de 150x8 mm, com remate de estanquidade, e argamassa autonivelante, "FITTINGS ESTÁNDAR", CA - C20 - F4 segundo EN 13813, de 50 mm de espessura.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</si>
  <si>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</si>
  <si>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</si>
  <si>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</si>
  <si>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</si>
  <si>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</si>
  <si>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</si>
  <si>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mt17epf021a</t>
  </si>
  <si>
    <t xml:space="preserve">m</t>
  </si>
  <si>
    <t xml:space="preserve">Banda de poliestireno expandido de cor azul com fita adesiva, de 150x8 mm, com remate de estanquidade, "FITTINGS ESTÁNDAR".</t>
  </si>
  <si>
    <t xml:space="preserve">mt17epf010a</t>
  </si>
  <si>
    <t xml:space="preserve">m²</t>
  </si>
  <si>
    <t xml:space="preserve">Painel de pitons, de poliestireno expandido de 30 kg/m³ de densidade, 1450x850 mm, 10 mm de espessura e 22 mm de altura de píton, com lâmina de pitons de poliestireno termoconformado de 600 µm de espessura, "FITTINGS ESTÁNDAR", espaçamento do tubo múltiplo de 5 cm, com união entre painéis através de encaixe macho-fêmea.</t>
  </si>
  <si>
    <t xml:space="preserve">mt37tpf015a</t>
  </si>
  <si>
    <t xml:space="preserve">m</t>
  </si>
  <si>
    <t xml:space="preserve">Tubo multicamada de polietileno reticulado/alumínio/polietileno (PE-X/Al/PE), de 16 mm de diâmetro exterior e 2 mm de espessura, "FITTINGS ESTÁNDAR", segundo NP EN ISO 21003-1.</t>
  </si>
  <si>
    <t xml:space="preserve">mt09mal020a</t>
  </si>
  <si>
    <t xml:space="preserve">m³</t>
  </si>
  <si>
    <t xml:space="preserve">Argamassa autonivelante, CA - C20 - F4 segundo EN 13813, à base de sulfato de cálcio, para espessuras de 2,5 a 7,0 cm, usada em nivelação de pavimentos.</t>
  </si>
  <si>
    <t xml:space="preserve">mt08aaa010a</t>
  </si>
  <si>
    <t xml:space="preserve">m³</t>
  </si>
  <si>
    <t xml:space="preserve">Água.</t>
  </si>
  <si>
    <t xml:space="preserve">mq06pym020</t>
  </si>
  <si>
    <t xml:space="preserve">h</t>
  </si>
  <si>
    <t xml:space="preserve">Misturadora-bombeadora para argamassas autonivelantes.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</si>
  <si>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</si>
  <si>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</si>
  <si>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</si>
  <si>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</si>
  <si>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</si>
  <si>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</si>
  <si>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mo031</t>
  </si>
  <si>
    <t xml:space="preserve">h</t>
  </si>
  <si>
    <t xml:space="preserve">Oficial de 1ª aplicador de argamassa autonivelante.</t>
  </si>
  <si>
    <t xml:space="preserve">mo069</t>
  </si>
  <si>
    <t xml:space="preserve">h</t>
  </si>
  <si>
    <t xml:space="preserve">Ajudante de aplicador de argamassa autonivelante.</t>
  </si>
  <si>
    <t xml:space="preserve">%</t>
  </si>
  <si>
    <t xml:space="preserve">Custos directos complementares</t>
  </si>
  <si>
    <t xml:space="preserve">Custo de manutenção decenal: 4,35€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</si>
  <si>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</si>
  <si>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</si>
  <si>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</si>
  <si>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</si>
  <si>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</si>
  <si>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13813:2002</t>
  </si>
  <si>
    <t xml:space="preserve">1/3/4</t>
  </si>
  <si>
    <t xml:space="preserve">Revestimentos  contínuos  para  pavimentos  — Materiais  —  Especificações  e  requisitos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</si>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</sst>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19" customWidth="1"/>
    <col min="4" max="4" width="2.38" customWidth="1"/>
    <col min="5" max="5" width="73.7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0.6</v>
      </c>
      <c r="H9" s="11"/>
      <c r="I9" s="13">
        <v>2.08</v>
      </c>
      <c r="J9" s="13">
        <f ca="1">ROUND(INDIRECT(ADDRESS(ROW()+(0), COLUMN()+(-3), 1))*INDIRECT(ADDRESS(ROW()+(0), COLUMN()+(-1), 1)), 2)</f>
        <v>1.25</v>
      </c>
      <c r="K9" s="13"/>
    </row>
    <row r="10" spans="1:11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26.29</v>
      </c>
      <c r="J10" s="17">
        <f ca="1">ROUND(INDIRECT(ADDRESS(ROW()+(0), COLUMN()+(-3), 1))*INDIRECT(ADDRESS(ROW()+(0), COLUMN()+(-1), 1)), 2)</f>
        <v>26.29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5</v>
      </c>
      <c r="H11" s="16"/>
      <c r="I11" s="17">
        <v>2.32</v>
      </c>
      <c r="J11" s="17">
        <f ca="1">ROUND(INDIRECT(ADDRESS(ROW()+(0), COLUMN()+(-3), 1))*INDIRECT(ADDRESS(ROW()+(0), COLUMN()+(-1), 1)), 2)</f>
        <v>11.6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0.05</v>
      </c>
      <c r="H12" s="16"/>
      <c r="I12" s="17">
        <v>259.96</v>
      </c>
      <c r="J12" s="17">
        <f ca="1">ROUND(INDIRECT(ADDRESS(ROW()+(0), COLUMN()+(-3), 1))*INDIRECT(ADDRESS(ROW()+(0), COLUMN()+(-1), 1)), 2)</f>
        <v>13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0.004</v>
      </c>
      <c r="H13" s="16"/>
      <c r="I13" s="17">
        <v>1.5</v>
      </c>
      <c r="J13" s="17">
        <f ca="1">ROUND(INDIRECT(ADDRESS(ROW()+(0), COLUMN()+(-3), 1))*INDIRECT(ADDRESS(ROW()+(0), COLUMN()+(-1), 1)), 2)</f>
        <v>0.01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0.05</v>
      </c>
      <c r="H14" s="16"/>
      <c r="I14" s="17">
        <v>10.91</v>
      </c>
      <c r="J14" s="17">
        <f ca="1">ROUND(INDIRECT(ADDRESS(ROW()+(0), COLUMN()+(-3), 1))*INDIRECT(ADDRESS(ROW()+(0), COLUMN()+(-1), 1)), 2)</f>
        <v>0.55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0.67</v>
      </c>
      <c r="H15" s="16"/>
      <c r="I15" s="17">
        <v>23.31</v>
      </c>
      <c r="J15" s="17">
        <f ca="1">ROUND(INDIRECT(ADDRESS(ROW()+(0), COLUMN()+(-3), 1))*INDIRECT(ADDRESS(ROW()+(0), COLUMN()+(-1), 1)), 2)</f>
        <v>15.62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0.67</v>
      </c>
      <c r="H16" s="16"/>
      <c r="I16" s="17">
        <v>22.09</v>
      </c>
      <c r="J16" s="17">
        <f ca="1">ROUND(INDIRECT(ADDRESS(ROW()+(0), COLUMN()+(-3), 1))*INDIRECT(ADDRESS(ROW()+(0), COLUMN()+(-1), 1)), 2)</f>
        <v>14.8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0.05</v>
      </c>
      <c r="H17" s="16"/>
      <c r="I17" s="17">
        <v>22.68</v>
      </c>
      <c r="J17" s="17">
        <f ca="1">ROUND(INDIRECT(ADDRESS(ROW()+(0), COLUMN()+(-3), 1))*INDIRECT(ADDRESS(ROW()+(0), COLUMN()+(-1), 1)), 2)</f>
        <v>1.13</v>
      </c>
      <c r="K17" s="17"/>
    </row>
    <row r="18" spans="1:11" ht="13.50" thickBot="1" customHeight="1">
      <c r="A18" s="14" t="s">
        <v>38</v>
      </c>
      <c r="B18" s="14"/>
      <c r="C18" s="18" t="s">
        <v>39</v>
      </c>
      <c r="D18" s="18"/>
      <c r="E18" s="19" t="s">
        <v>40</v>
      </c>
      <c r="F18" s="19"/>
      <c r="G18" s="20">
        <v>0.05</v>
      </c>
      <c r="H18" s="20"/>
      <c r="I18" s="21">
        <v>22.13</v>
      </c>
      <c r="J18" s="21">
        <f ca="1">ROUND(INDIRECT(ADDRESS(ROW()+(0), COLUMN()+(-3), 1))*INDIRECT(ADDRESS(ROW()+(0), COLUMN()+(-1), 1)), 2)</f>
        <v>1.11</v>
      </c>
      <c r="K18" s="21"/>
    </row>
    <row r="19" spans="1:11" ht="13.50" thickBot="1" customHeight="1">
      <c r="A19" s="19"/>
      <c r="B19" s="19"/>
      <c r="C19" s="22" t="s">
        <v>41</v>
      </c>
      <c r="D19" s="22"/>
      <c r="E19" s="5" t="s">
        <v>42</v>
      </c>
      <c r="F19" s="5"/>
      <c r="G19" s="23">
        <v>2</v>
      </c>
      <c r="H19" s="23"/>
      <c r="I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85.36</v>
      </c>
      <c r="J19" s="24">
        <f ca="1">ROUND(INDIRECT(ADDRESS(ROW()+(0), COLUMN()+(-3), 1))*INDIRECT(ADDRESS(ROW()+(0), COLUMN()+(-1), 1))/100, 2)</f>
        <v>1.71</v>
      </c>
      <c r="K19" s="24"/>
    </row>
    <row r="20" spans="1:11" ht="13.50" thickBot="1" customHeight="1">
      <c r="A20" s="25" t="s">
        <v>43</v>
      </c>
      <c r="B20" s="25"/>
      <c r="C20" s="26"/>
      <c r="D20" s="26"/>
      <c r="E20" s="26"/>
      <c r="F20" s="26"/>
      <c r="G20" s="27"/>
      <c r="H20" s="27"/>
      <c r="I20" s="25" t="s">
        <v>44</v>
      </c>
      <c r="J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87.07</v>
      </c>
      <c r="K20" s="28"/>
    </row>
    <row r="23" spans="1:11" ht="13.50" thickBot="1" customHeight="1">
      <c r="A23" s="29" t="s">
        <v>45</v>
      </c>
      <c r="B23" s="29"/>
      <c r="C23" s="29"/>
      <c r="D23" s="29"/>
      <c r="E23" s="29"/>
      <c r="F23" s="29" t="s">
        <v>46</v>
      </c>
      <c r="G23" s="29"/>
      <c r="H23" s="29" t="s">
        <v>47</v>
      </c>
      <c r="I23" s="29"/>
      <c r="J23" s="29"/>
      <c r="K23" s="29" t="s">
        <v>48</v>
      </c>
    </row>
    <row r="24" spans="1:11" ht="13.50" thickBot="1" customHeight="1">
      <c r="A24" s="30" t="s">
        <v>49</v>
      </c>
      <c r="B24" s="30"/>
      <c r="C24" s="30"/>
      <c r="D24" s="30"/>
      <c r="E24" s="30"/>
      <c r="F24" s="31">
        <v>182003</v>
      </c>
      <c r="G24" s="31"/>
      <c r="H24" s="31">
        <v>182004</v>
      </c>
      <c r="I24" s="31"/>
      <c r="J24" s="31"/>
      <c r="K24" s="31" t="s">
        <v>50</v>
      </c>
    </row>
    <row r="25" spans="1:11" ht="13.50" thickBot="1" customHeight="1">
      <c r="A25" s="32" t="s">
        <v>51</v>
      </c>
      <c r="B25" s="32"/>
      <c r="C25" s="32"/>
      <c r="D25" s="32"/>
      <c r="E25" s="32"/>
      <c r="F25" s="33"/>
      <c r="G25" s="33"/>
      <c r="H25" s="33"/>
      <c r="I25" s="33"/>
      <c r="J25" s="33"/>
      <c r="K25" s="33"/>
    </row>
    <row r="28" spans="1:1" ht="33.75" thickBot="1" customHeight="1">
      <c r="A28" s="1" t="s">
        <v>52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53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54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F20"/>
    <mergeCell ref="G20:H20"/>
    <mergeCell ref="J20:K20"/>
    <mergeCell ref="A23:E23"/>
    <mergeCell ref="F23:G23"/>
    <mergeCell ref="H23:J23"/>
    <mergeCell ref="A24:E24"/>
    <mergeCell ref="F24:G25"/>
    <mergeCell ref="H24:J25"/>
    <mergeCell ref="K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